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меню\меню на 05.05.25г\"/>
    </mc:Choice>
  </mc:AlternateContent>
  <bookViews>
    <workbookView xWindow="0" yWindow="0" windowWidth="23040" windowHeight="9384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G38" i="1"/>
  <c r="F38" i="1"/>
  <c r="F16" i="1"/>
  <c r="L16" i="4"/>
  <c r="K16" i="4"/>
  <c r="J16" i="4"/>
  <c r="I16" i="4"/>
  <c r="H16" i="4"/>
  <c r="G16" i="4"/>
  <c r="F16" i="4"/>
  <c r="L15" i="3" l="1"/>
  <c r="L16" i="3" s="1"/>
  <c r="K15" i="3"/>
  <c r="K16" i="3" s="1"/>
  <c r="J15" i="3"/>
  <c r="J16" i="3" s="1"/>
  <c r="I15" i="3"/>
  <c r="I16" i="3" s="1"/>
  <c r="H15" i="3"/>
  <c r="H16" i="3" s="1"/>
  <c r="G15" i="3"/>
  <c r="G16" i="3" s="1"/>
  <c r="F15" i="3"/>
  <c r="F16" i="3" s="1"/>
  <c r="L14" i="2"/>
  <c r="L15" i="2" s="1"/>
  <c r="K14" i="2"/>
  <c r="K15" i="2" s="1"/>
  <c r="J14" i="2"/>
  <c r="J15" i="2" s="1"/>
  <c r="I14" i="2"/>
  <c r="I15" i="2" s="1"/>
  <c r="H14" i="2"/>
  <c r="H15" i="2" s="1"/>
  <c r="G14" i="2"/>
  <c r="G15" i="2" s="1"/>
  <c r="F14" i="2"/>
  <c r="F15" i="2" s="1"/>
  <c r="L15" i="4"/>
  <c r="K15" i="4"/>
  <c r="J15" i="4"/>
  <c r="I15" i="4"/>
  <c r="H15" i="4"/>
  <c r="G15" i="4"/>
  <c r="F15" i="4"/>
  <c r="L37" i="1" l="1"/>
  <c r="L26" i="1"/>
  <c r="L27" i="1" s="1"/>
  <c r="L15" i="1"/>
  <c r="L16" i="1" s="1"/>
  <c r="G37" i="1"/>
  <c r="G26" i="1"/>
  <c r="G27" i="1" s="1"/>
  <c r="G15" i="1"/>
  <c r="G16" i="1" s="1"/>
  <c r="H15" i="1"/>
  <c r="H16" i="1" s="1"/>
  <c r="H26" i="1"/>
  <c r="H27" i="1" s="1"/>
  <c r="H37" i="1"/>
  <c r="F37" i="1" l="1"/>
  <c r="F26" i="1"/>
  <c r="F27" i="1" s="1"/>
  <c r="K37" i="1" l="1"/>
  <c r="J37" i="1"/>
  <c r="I37" i="1"/>
  <c r="K26" i="1"/>
  <c r="K27" i="1" s="1"/>
  <c r="J26" i="1"/>
  <c r="J27" i="1" s="1"/>
  <c r="I26" i="1"/>
  <c r="I27" i="1" s="1"/>
  <c r="K15" i="1"/>
  <c r="K16" i="1" s="1"/>
  <c r="J15" i="1"/>
  <c r="J16" i="1" s="1"/>
  <c r="I15" i="1"/>
  <c r="I16" i="1" s="1"/>
</calcChain>
</file>

<file path=xl/sharedStrings.xml><?xml version="1.0" encoding="utf-8"?>
<sst xmlns="http://schemas.openxmlformats.org/spreadsheetml/2006/main" count="184" uniqueCount="47">
  <si>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</si>
  <si>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</si>
  <si>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</si>
  <si>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</si>
  <si>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</si>
  <si>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</si>
  <si>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</si>
  <si>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</si>
  <si>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</si>
  <si>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</si>
  <si>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</si>
  <si>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</si>
  <si>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</si>
  <si>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</si>
  <si>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</si>
  <si>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</si>
  <si>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</si>
  <si>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</si>
  <si>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</si>
  <si>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</si>
  <si>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</si>
  <si>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</si>
  <si>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</si>
  <si>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</si>
  <si>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</si>
  <si>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</si>
  <si>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</si>
  <si>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</si>
  <si>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</si>
  <si>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</si>
  <si>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</si>
  <si>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</si>
  <si>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</si>
  <si>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</si>
  <si>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</si>
  <si>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</si>
  <si>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</si>
  <si>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</si>
  <si>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</si>
  <si>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</si>
  <si>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число</t>
  </si>
  <si>
    <t>Вес блюда, г, 12-18 лет</t>
  </si>
  <si>
    <t>Калорийность 7-11 лет</t>
  </si>
  <si>
    <t>Калорийность 12-18 лет</t>
  </si>
  <si>
    <t>Льготное</t>
  </si>
  <si>
    <t>Кондитерское изделие</t>
  </si>
  <si>
    <t xml:space="preserve"> Меню приготавливаемых блюд для детей мобилизованных родителей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</si>
</sst>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11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</row>
    <row r="2" spans="1:13" ht="17.399999999999999" x14ac:dyDescent="0.25">
      <c r="A2" s="26" t="s">
        <v>46</v>
      </c>
      <c r="C2" s="2"/>
      <c r="H2" s="2" t="s">
        <v>11</v>
      </c>
      <c r="I2" s="52" t="s">
        <v>26</v>
      </c>
      <c r="J2" s="52"/>
      <c r="K2" s="52"/>
      <c r="L2" s="43"/>
    </row>
    <row r="3" spans="1:13" ht="17.25" customHeight="1" x14ac:dyDescent="0.25">
      <c r="A3" s="4" t="s">
        <v>5</v>
      </c>
      <c r="C3" s="2"/>
      <c r="D3" s="3"/>
      <c r="E3" s="2" t="s">
        <v>44</v>
      </c>
      <c r="H3" s="2" t="s">
        <v>12</v>
      </c>
      <c r="I3" s="34">
        <v>5</v>
      </c>
      <c r="J3" s="34">
        <v>5</v>
      </c>
      <c r="K3" s="35">
        <v>2025</v>
      </c>
      <c r="L3" s="44"/>
    </row>
    <row r="4" spans="1:13" ht="13.8" thickBot="1" x14ac:dyDescent="0.3">
      <c r="C4" s="2"/>
      <c r="D4" s="4"/>
      <c r="I4" s="33">
        <v>7</v>
      </c>
      <c r="J4" s="33" t="s">
        <v>23</v>
      </c>
      <c r="K4" s="33" t="s">
        <v>24</v>
      </c>
      <c r="L4" s="33"/>
    </row>
    <row r="5" spans="1:13" ht="31.2" thickBot="1" x14ac:dyDescent="0.3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 ht="14.4" x14ac:dyDescent="0.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39.6" x14ac:dyDescent="0.3">
      <c r="A7" s="18"/>
      <c r="B7" s="13"/>
      <c r="C7" s="10"/>
      <c r="D7" s="6" t="s">
        <v>16</v>
      </c>
      <c r="E7" s="29" t="s">
        <v>29</v>
      </c>
      <c r="F7" s="30">
        <v>250</v>
      </c>
      <c r="G7" s="30">
        <v>300</v>
      </c>
      <c r="H7" s="30">
        <v>3.1</v>
      </c>
      <c r="I7" s="30">
        <v>7.64</v>
      </c>
      <c r="J7" s="30">
        <v>15.7</v>
      </c>
      <c r="K7" s="30">
        <v>90</v>
      </c>
      <c r="L7" s="30">
        <v>199</v>
      </c>
      <c r="M7" s="40">
        <v>426</v>
      </c>
    </row>
    <row r="8" spans="1:13" ht="26.4" x14ac:dyDescent="0.3">
      <c r="A8" s="18"/>
      <c r="B8" s="13"/>
      <c r="C8" s="10"/>
      <c r="D8" s="6" t="s">
        <v>17</v>
      </c>
      <c r="E8" s="29" t="s">
        <v>37</v>
      </c>
      <c r="F8" s="30">
        <v>200</v>
      </c>
      <c r="G8" s="30">
        <v>200</v>
      </c>
      <c r="H8" s="30">
        <v>18.2</v>
      </c>
      <c r="I8" s="30">
        <v>19.100000000000001</v>
      </c>
      <c r="J8" s="30">
        <v>49.8</v>
      </c>
      <c r="K8" s="30">
        <v>434.8</v>
      </c>
      <c r="L8" s="30">
        <v>434.8</v>
      </c>
      <c r="M8" s="40">
        <v>516</v>
      </c>
    </row>
    <row r="9" spans="1:13" ht="14.4" x14ac:dyDescent="0.3">
      <c r="A9" s="18"/>
      <c r="B9" s="13"/>
      <c r="C9" s="10"/>
      <c r="D9" s="6"/>
      <c r="E9" s="29"/>
      <c r="F9" s="30"/>
      <c r="G9" s="30"/>
      <c r="H9" s="30"/>
      <c r="I9" s="30"/>
      <c r="J9" s="30"/>
      <c r="K9" s="30"/>
      <c r="L9" s="30"/>
      <c r="M9" s="40"/>
    </row>
    <row r="10" spans="1:13" ht="14.4" x14ac:dyDescent="0.3">
      <c r="A10" s="18"/>
      <c r="B10" s="13"/>
      <c r="C10" s="10"/>
      <c r="D10" s="6" t="s">
        <v>19</v>
      </c>
      <c r="E10" s="29" t="s">
        <v>30</v>
      </c>
      <c r="F10" s="30">
        <v>250</v>
      </c>
      <c r="G10" s="30">
        <v>250</v>
      </c>
      <c r="H10" s="30">
        <v>0.3</v>
      </c>
      <c r="I10" s="30">
        <v>0</v>
      </c>
      <c r="J10" s="30">
        <v>17.5</v>
      </c>
      <c r="K10" s="30">
        <v>70</v>
      </c>
      <c r="L10" s="30">
        <v>70</v>
      </c>
      <c r="M10" s="40">
        <v>375</v>
      </c>
    </row>
    <row r="11" spans="1:13" ht="14.4" x14ac:dyDescent="0.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 ht="14.4" x14ac:dyDescent="0.3">
      <c r="A12" s="18"/>
      <c r="B12" s="13"/>
      <c r="C12" s="10"/>
      <c r="D12" s="6" t="s">
        <v>21</v>
      </c>
      <c r="E12" s="29" t="s">
        <v>32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 ht="14.4" x14ac:dyDescent="0.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 ht="14.4" x14ac:dyDescent="0.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 ht="14.4" x14ac:dyDescent="0.3">
      <c r="A15" s="19"/>
      <c r="B15" s="15"/>
      <c r="C15" s="7"/>
      <c r="D15" s="16" t="s">
        <v>22</v>
      </c>
      <c r="E15" s="8"/>
      <c r="F15" s="17">
        <v>810</v>
      </c>
      <c r="G15" s="17">
        <f>SUM(G6:G14)</f>
        <v>860</v>
      </c>
      <c r="H15" s="17">
        <f t="shared" ref="H15:L15" si="0">SUM(H6:H14)</f>
        <v>27.3</v>
      </c>
      <c r="I15" s="17">
        <f t="shared" si="0"/>
        <v>28.240000000000002</v>
      </c>
      <c r="J15" s="17">
        <f t="shared" si="0"/>
        <v>137.4</v>
      </c>
      <c r="K15" s="17">
        <f t="shared" si="0"/>
        <v>878</v>
      </c>
      <c r="L15" s="17">
        <f t="shared" si="0"/>
        <v>987</v>
      </c>
      <c r="M15" s="41"/>
    </row>
    <row r="16" spans="1:13" ht="15" thickBot="1" x14ac:dyDescent="0.3">
      <c r="A16" s="21"/>
      <c r="B16" s="22"/>
      <c r="C16" s="46" t="s">
        <v>4</v>
      </c>
      <c r="D16" s="47"/>
      <c r="E16" s="23"/>
      <c r="F16" s="24">
        <f t="shared" ref="F16:L16" si="1">F15</f>
        <v>810</v>
      </c>
      <c r="G16" s="24">
        <f t="shared" si="1"/>
        <v>860</v>
      </c>
      <c r="H16" s="24">
        <f t="shared" si="1"/>
        <v>27.3</v>
      </c>
      <c r="I16" s="24">
        <f t="shared" si="1"/>
        <v>28.240000000000002</v>
      </c>
      <c r="J16" s="24">
        <f t="shared" si="1"/>
        <v>137.4</v>
      </c>
      <c r="K16" s="24">
        <f t="shared" si="1"/>
        <v>878</v>
      </c>
      <c r="L16" s="24">
        <f t="shared" si="1"/>
        <v>987</v>
      </c>
      <c r="M16" s="42"/>
    </row>
    <row r="17" spans="1:13" ht="14.4" x14ac:dyDescent="0.3">
      <c r="A17" s="11"/>
      <c r="B17" s="11"/>
      <c r="C17" s="9" t="s">
        <v>14</v>
      </c>
      <c r="D17" s="6" t="s">
        <v>15</v>
      </c>
      <c r="E17" s="29"/>
      <c r="F17" s="30"/>
      <c r="G17" s="30"/>
      <c r="H17" s="30"/>
      <c r="I17" s="30"/>
      <c r="J17" s="30"/>
      <c r="K17" s="30"/>
      <c r="L17" s="30"/>
      <c r="M17" s="40"/>
    </row>
    <row r="18" spans="1:13" ht="40.200000000000003" thickBot="1" x14ac:dyDescent="0.35">
      <c r="A18" s="12"/>
      <c r="B18" s="13"/>
      <c r="C18" s="10"/>
      <c r="D18" s="6" t="s">
        <v>16</v>
      </c>
      <c r="E18" s="29" t="s">
        <v>34</v>
      </c>
      <c r="F18" s="30">
        <v>250</v>
      </c>
      <c r="G18" s="30">
        <v>300</v>
      </c>
      <c r="H18" s="30">
        <v>2.52</v>
      </c>
      <c r="I18" s="30">
        <v>6.14</v>
      </c>
      <c r="J18" s="30">
        <v>31.8</v>
      </c>
      <c r="K18" s="30">
        <v>159.9</v>
      </c>
      <c r="L18" s="30">
        <v>200.8</v>
      </c>
      <c r="M18" s="40">
        <v>525</v>
      </c>
    </row>
    <row r="19" spans="1:13" ht="14.4" x14ac:dyDescent="0.3">
      <c r="A19" s="12"/>
      <c r="B19" s="13"/>
      <c r="C19" s="10"/>
      <c r="D19" s="6" t="s">
        <v>17</v>
      </c>
      <c r="E19" s="37" t="s">
        <v>38</v>
      </c>
      <c r="F19" s="28">
        <v>160</v>
      </c>
      <c r="G19" s="28">
        <v>180</v>
      </c>
      <c r="H19" s="28">
        <v>11.8</v>
      </c>
      <c r="I19" s="28">
        <v>20.399999999999999</v>
      </c>
      <c r="J19" s="28">
        <v>27.8</v>
      </c>
      <c r="K19" s="28">
        <v>380.1</v>
      </c>
      <c r="L19" s="28">
        <v>320.39999999999998</v>
      </c>
      <c r="M19" s="39">
        <v>274</v>
      </c>
    </row>
    <row r="20" spans="1:13" ht="14.4" x14ac:dyDescent="0.3">
      <c r="A20" s="12"/>
      <c r="B20" s="13"/>
      <c r="C20" s="10"/>
      <c r="D20" s="6" t="s">
        <v>18</v>
      </c>
      <c r="E20" s="29"/>
      <c r="F20" s="30"/>
      <c r="G20" s="30"/>
      <c r="H20" s="30"/>
      <c r="I20" s="30"/>
      <c r="J20" s="30"/>
      <c r="K20" s="30"/>
      <c r="L20" s="30"/>
      <c r="M20" s="40"/>
    </row>
    <row r="21" spans="1:13" ht="14.4" x14ac:dyDescent="0.3">
      <c r="A21" s="12"/>
      <c r="B21" s="13"/>
      <c r="C21" s="10"/>
      <c r="D21" s="6" t="s">
        <v>19</v>
      </c>
      <c r="E21" s="29" t="s">
        <v>33</v>
      </c>
      <c r="F21" s="30">
        <v>250</v>
      </c>
      <c r="G21" s="30">
        <v>250</v>
      </c>
      <c r="H21" s="30">
        <v>5.25</v>
      </c>
      <c r="I21" s="30">
        <v>0</v>
      </c>
      <c r="J21" s="30">
        <v>18.8</v>
      </c>
      <c r="K21" s="30">
        <v>53.2</v>
      </c>
      <c r="L21" s="30">
        <v>53.2</v>
      </c>
      <c r="M21" s="40">
        <v>377</v>
      </c>
    </row>
    <row r="22" spans="1:13" ht="14.4" x14ac:dyDescent="0.3">
      <c r="A22" s="12"/>
      <c r="B22" s="13"/>
      <c r="C22" s="10"/>
      <c r="D22" s="6" t="s">
        <v>20</v>
      </c>
      <c r="E22" s="29"/>
      <c r="F22" s="30"/>
      <c r="G22" s="30"/>
      <c r="H22" s="30"/>
      <c r="I22" s="30"/>
      <c r="J22" s="30"/>
      <c r="K22" s="30"/>
      <c r="L22" s="30"/>
      <c r="M22" s="40"/>
    </row>
    <row r="23" spans="1:13" ht="14.4" x14ac:dyDescent="0.3">
      <c r="A23" s="12"/>
      <c r="B23" s="13"/>
      <c r="C23" s="10"/>
      <c r="D23" s="6" t="s">
        <v>21</v>
      </c>
      <c r="E23" s="29" t="s">
        <v>32</v>
      </c>
      <c r="F23" s="30">
        <v>60</v>
      </c>
      <c r="G23" s="30">
        <v>60</v>
      </c>
      <c r="H23" s="30">
        <v>3.7</v>
      </c>
      <c r="I23" s="30">
        <v>0.7</v>
      </c>
      <c r="J23" s="30">
        <v>22.4</v>
      </c>
      <c r="K23" s="30">
        <v>112.2</v>
      </c>
      <c r="L23" s="30">
        <v>112.2</v>
      </c>
      <c r="M23" s="40">
        <v>181</v>
      </c>
    </row>
    <row r="24" spans="1:13" ht="14.4" x14ac:dyDescent="0.3">
      <c r="A24" s="12"/>
      <c r="B24" s="13"/>
      <c r="C24" s="10"/>
      <c r="D24" s="5"/>
      <c r="E24" s="37" t="s">
        <v>45</v>
      </c>
      <c r="F24" s="30">
        <v>50</v>
      </c>
      <c r="G24" s="30">
        <v>50</v>
      </c>
      <c r="H24" s="30">
        <v>2</v>
      </c>
      <c r="I24" s="30">
        <v>0.8</v>
      </c>
      <c r="J24" s="30">
        <v>32</v>
      </c>
      <c r="K24" s="30">
        <v>171</v>
      </c>
      <c r="L24" s="30">
        <v>171</v>
      </c>
      <c r="M24" s="40">
        <v>313</v>
      </c>
    </row>
    <row r="25" spans="1:13" ht="14.4" x14ac:dyDescent="0.3">
      <c r="A25" s="12"/>
      <c r="B25" s="13"/>
      <c r="C25" s="10"/>
      <c r="D25" s="5"/>
      <c r="E25" s="29"/>
      <c r="F25" s="30"/>
      <c r="G25" s="30"/>
      <c r="H25" s="30"/>
      <c r="I25" s="30"/>
      <c r="J25" s="30"/>
      <c r="K25" s="30"/>
      <c r="L25" s="30"/>
      <c r="M25" s="40"/>
    </row>
    <row r="26" spans="1:13" ht="14.4" x14ac:dyDescent="0.3">
      <c r="A26" s="14"/>
      <c r="B26" s="15"/>
      <c r="C26" s="7"/>
      <c r="D26" s="16" t="s">
        <v>22</v>
      </c>
      <c r="E26" s="8"/>
      <c r="F26" s="17">
        <f>SUM(F17:F25)</f>
        <v>770</v>
      </c>
      <c r="G26" s="17">
        <f>SUM(G17:G25)</f>
        <v>840</v>
      </c>
      <c r="H26" s="17">
        <f t="shared" ref="H26" si="2">SUM(H17:H25)</f>
        <v>25.27</v>
      </c>
      <c r="I26" s="17">
        <f t="shared" ref="I26" si="3">SUM(I17:I25)</f>
        <v>28.04</v>
      </c>
      <c r="J26" s="17">
        <f t="shared" ref="J26" si="4">SUM(J17:J25)</f>
        <v>132.80000000000001</v>
      </c>
      <c r="K26" s="17">
        <f t="shared" ref="K26:L26" si="5">SUM(K17:K25)</f>
        <v>876.40000000000009</v>
      </c>
      <c r="L26" s="17">
        <f t="shared" si="5"/>
        <v>857.60000000000014</v>
      </c>
      <c r="M26" s="41"/>
    </row>
    <row r="27" spans="1:13" ht="15.75" customHeight="1" thickBot="1" x14ac:dyDescent="0.3">
      <c r="A27" s="25"/>
      <c r="B27" s="25"/>
      <c r="C27" s="46" t="s">
        <v>4</v>
      </c>
      <c r="D27" s="47"/>
      <c r="E27" s="23"/>
      <c r="F27" s="24">
        <f t="shared" ref="F27:L27" si="6">F26</f>
        <v>770</v>
      </c>
      <c r="G27" s="24">
        <f t="shared" si="6"/>
        <v>840</v>
      </c>
      <c r="H27" s="24">
        <f t="shared" si="6"/>
        <v>25.27</v>
      </c>
      <c r="I27" s="24">
        <f t="shared" si="6"/>
        <v>28.04</v>
      </c>
      <c r="J27" s="24">
        <f t="shared" si="6"/>
        <v>132.80000000000001</v>
      </c>
      <c r="K27" s="24">
        <f t="shared" si="6"/>
        <v>876.40000000000009</v>
      </c>
      <c r="L27" s="24">
        <f t="shared" si="6"/>
        <v>857.60000000000014</v>
      </c>
      <c r="M27" s="42"/>
    </row>
    <row r="28" spans="1:13" ht="14.4" x14ac:dyDescent="0.3">
      <c r="A28" s="20"/>
      <c r="B28" s="11"/>
      <c r="C28" s="9" t="s">
        <v>14</v>
      </c>
      <c r="D28" s="6" t="s">
        <v>15</v>
      </c>
      <c r="E28" s="29"/>
      <c r="F28" s="30"/>
      <c r="G28" s="30"/>
      <c r="H28" s="30"/>
      <c r="I28" s="30"/>
      <c r="J28" s="30"/>
      <c r="K28" s="30"/>
      <c r="L28" s="30"/>
      <c r="M28" s="40"/>
    </row>
    <row r="29" spans="1:13" ht="27" thickBot="1" x14ac:dyDescent="0.35">
      <c r="A29" s="18"/>
      <c r="B29" s="13"/>
      <c r="C29" s="10"/>
      <c r="D29" s="6" t="s">
        <v>16</v>
      </c>
      <c r="E29" s="37" t="s">
        <v>31</v>
      </c>
      <c r="F29" s="30">
        <v>250</v>
      </c>
      <c r="G29" s="30">
        <v>300</v>
      </c>
      <c r="H29" s="30">
        <v>3.1</v>
      </c>
      <c r="I29" s="30">
        <v>7.64</v>
      </c>
      <c r="J29" s="30">
        <v>18.7</v>
      </c>
      <c r="K29" s="30">
        <v>196.8</v>
      </c>
      <c r="L29" s="30">
        <v>244.4</v>
      </c>
      <c r="M29" s="40">
        <v>513</v>
      </c>
    </row>
    <row r="30" spans="1:13" ht="39.6" x14ac:dyDescent="0.3">
      <c r="A30" s="18"/>
      <c r="B30" s="13"/>
      <c r="C30" s="10"/>
      <c r="D30" s="6" t="s">
        <v>17</v>
      </c>
      <c r="E30" s="29" t="s">
        <v>39</v>
      </c>
      <c r="F30" s="28">
        <v>180</v>
      </c>
      <c r="G30" s="28">
        <v>200</v>
      </c>
      <c r="H30" s="28">
        <v>18.8</v>
      </c>
      <c r="I30" s="28">
        <v>15.6</v>
      </c>
      <c r="J30" s="28">
        <v>29.2</v>
      </c>
      <c r="K30" s="28">
        <v>230.4</v>
      </c>
      <c r="L30" s="28">
        <v>295.39999999999998</v>
      </c>
      <c r="M30" s="39">
        <v>173</v>
      </c>
    </row>
    <row r="31" spans="1:13" ht="14.4" x14ac:dyDescent="0.3">
      <c r="A31" s="18"/>
      <c r="B31" s="13"/>
      <c r="C31" s="10"/>
      <c r="D31" s="6" t="s">
        <v>18</v>
      </c>
      <c r="E31" s="29"/>
      <c r="F31" s="30"/>
      <c r="G31" s="30"/>
      <c r="H31" s="30"/>
      <c r="I31" s="30"/>
      <c r="J31" s="30"/>
      <c r="K31" s="30"/>
      <c r="L31" s="30"/>
      <c r="M31" s="40"/>
    </row>
    <row r="32" spans="1:13" ht="14.4" x14ac:dyDescent="0.3">
      <c r="A32" s="18"/>
      <c r="B32" s="13"/>
      <c r="C32" s="10"/>
      <c r="D32" s="6" t="s">
        <v>19</v>
      </c>
      <c r="E32" s="29" t="s">
        <v>35</v>
      </c>
      <c r="F32" s="30">
        <v>250</v>
      </c>
      <c r="G32" s="30">
        <v>250</v>
      </c>
      <c r="H32" s="30">
        <v>1.04</v>
      </c>
      <c r="I32" s="30">
        <v>0</v>
      </c>
      <c r="J32" s="30">
        <v>30.9</v>
      </c>
      <c r="K32" s="30">
        <v>167.44</v>
      </c>
      <c r="L32" s="30">
        <v>167.44</v>
      </c>
      <c r="M32" s="40">
        <v>382</v>
      </c>
    </row>
    <row r="33" spans="1:13" ht="14.4" x14ac:dyDescent="0.3">
      <c r="A33" s="18"/>
      <c r="B33" s="13"/>
      <c r="C33" s="10"/>
      <c r="D33" s="6" t="s">
        <v>20</v>
      </c>
      <c r="E33" s="29"/>
      <c r="F33" s="30"/>
      <c r="G33" s="30"/>
      <c r="H33" s="30"/>
      <c r="I33" s="30"/>
      <c r="J33" s="30"/>
      <c r="K33" s="30"/>
      <c r="L33" s="30"/>
      <c r="M33" s="40"/>
    </row>
    <row r="34" spans="1:13" ht="14.4" x14ac:dyDescent="0.3">
      <c r="A34" s="18"/>
      <c r="B34" s="13"/>
      <c r="C34" s="10"/>
      <c r="D34" s="6" t="s">
        <v>21</v>
      </c>
      <c r="E34" s="29" t="s">
        <v>13</v>
      </c>
      <c r="F34" s="30">
        <v>60</v>
      </c>
      <c r="G34" s="30">
        <v>60</v>
      </c>
      <c r="H34" s="30">
        <v>3.7</v>
      </c>
      <c r="I34" s="30">
        <v>0.7</v>
      </c>
      <c r="J34" s="30">
        <v>22.4</v>
      </c>
      <c r="K34" s="30">
        <v>112.2</v>
      </c>
      <c r="L34" s="30">
        <v>112.2</v>
      </c>
      <c r="M34" s="40">
        <v>181</v>
      </c>
    </row>
    <row r="35" spans="1:13" ht="14.4" x14ac:dyDescent="0.3">
      <c r="A35" s="18"/>
      <c r="B35" s="13"/>
      <c r="C35" s="10"/>
      <c r="D35" s="5"/>
      <c r="E35" s="37" t="s">
        <v>45</v>
      </c>
      <c r="F35" s="30">
        <v>50</v>
      </c>
      <c r="G35" s="30">
        <v>50</v>
      </c>
      <c r="H35" s="30">
        <v>2</v>
      </c>
      <c r="I35" s="30">
        <v>0.8</v>
      </c>
      <c r="J35" s="30">
        <v>32</v>
      </c>
      <c r="K35" s="30">
        <v>171</v>
      </c>
      <c r="L35" s="30">
        <v>171</v>
      </c>
      <c r="M35" s="40">
        <v>313</v>
      </c>
    </row>
    <row r="36" spans="1:13" ht="14.4" x14ac:dyDescent="0.3">
      <c r="A36" s="18"/>
      <c r="B36" s="13"/>
      <c r="C36" s="10"/>
      <c r="D36" s="5"/>
      <c r="E36" s="29"/>
      <c r="F36" s="30"/>
      <c r="G36" s="30"/>
      <c r="H36" s="30"/>
      <c r="I36" s="30"/>
      <c r="J36" s="30"/>
      <c r="K36" s="30"/>
      <c r="L36" s="30"/>
      <c r="M36" s="40"/>
    </row>
    <row r="37" spans="1:13" ht="14.4" x14ac:dyDescent="0.3">
      <c r="A37" s="19"/>
      <c r="B37" s="15"/>
      <c r="C37" s="7"/>
      <c r="D37" s="16" t="s">
        <v>22</v>
      </c>
      <c r="E37" s="8"/>
      <c r="F37" s="17">
        <f>SUM(F28:F36)</f>
        <v>790</v>
      </c>
      <c r="G37" s="17">
        <f>SUM(G28:G36)</f>
        <v>860</v>
      </c>
      <c r="H37" s="17">
        <f t="shared" ref="H37" si="7">SUM(H28:H36)</f>
        <v>28.64</v>
      </c>
      <c r="I37" s="17">
        <f t="shared" ref="I37" si="8">SUM(I28:I36)</f>
        <v>24.74</v>
      </c>
      <c r="J37" s="17">
        <f t="shared" ref="J37" si="9">SUM(J28:J36)</f>
        <v>133.19999999999999</v>
      </c>
      <c r="K37" s="17">
        <f t="shared" ref="K37:L37" si="10">SUM(K28:K36)</f>
        <v>877.84000000000015</v>
      </c>
      <c r="L37" s="17">
        <f t="shared" si="10"/>
        <v>990.44</v>
      </c>
      <c r="M37" s="41"/>
    </row>
    <row r="38" spans="1:13" ht="15.75" customHeight="1" thickBot="1" x14ac:dyDescent="0.3">
      <c r="A38" s="21"/>
      <c r="B38" s="22"/>
      <c r="C38" s="46" t="s">
        <v>4</v>
      </c>
      <c r="D38" s="47"/>
      <c r="E38" s="23"/>
      <c r="F38" s="24">
        <f t="shared" ref="F38:L38" si="11">F37</f>
        <v>790</v>
      </c>
      <c r="G38" s="24">
        <f t="shared" si="11"/>
        <v>860</v>
      </c>
      <c r="H38" s="24">
        <f t="shared" si="11"/>
        <v>28.64</v>
      </c>
      <c r="I38" s="24">
        <f t="shared" si="11"/>
        <v>24.74</v>
      </c>
      <c r="J38" s="24">
        <f t="shared" si="11"/>
        <v>133.19999999999999</v>
      </c>
      <c r="K38" s="24">
        <f t="shared" si="11"/>
        <v>877.84000000000015</v>
      </c>
      <c r="L38" s="24">
        <f t="shared" si="11"/>
        <v>990.44</v>
      </c>
      <c r="M38" s="42"/>
    </row>
  </sheetData>
  <mergeCells count="7">
    <mergeCell ref="C38:D38"/>
    <mergeCell ref="C16:D16"/>
    <mergeCell ref="A1:B1"/>
    <mergeCell ref="C1:E1"/>
    <mergeCell ref="I1:K1"/>
    <mergeCell ref="I2:K2"/>
    <mergeCell ref="C27:D27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9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</row>
    <row r="2" spans="1:13" ht="17.399999999999999" x14ac:dyDescent="0.25">
      <c r="A2" s="26" t="s">
        <v>46</v>
      </c>
      <c r="C2" s="2"/>
      <c r="H2" s="2" t="s">
        <v>11</v>
      </c>
      <c r="I2" s="52" t="s">
        <v>26</v>
      </c>
      <c r="J2" s="52"/>
      <c r="K2" s="52"/>
      <c r="L2" s="43"/>
    </row>
    <row r="3" spans="1:13" ht="17.25" customHeight="1" x14ac:dyDescent="0.25">
      <c r="A3" s="4" t="s">
        <v>5</v>
      </c>
      <c r="C3" s="2"/>
      <c r="D3" s="3"/>
      <c r="E3" s="2" t="s">
        <v>44</v>
      </c>
      <c r="H3" s="2" t="s">
        <v>12</v>
      </c>
      <c r="I3" s="34">
        <v>5</v>
      </c>
      <c r="J3" s="34">
        <v>5</v>
      </c>
      <c r="K3" s="35">
        <v>2025</v>
      </c>
      <c r="L3" s="44"/>
    </row>
    <row r="4" spans="1:13" ht="13.8" thickBot="1" x14ac:dyDescent="0.3">
      <c r="C4" s="2"/>
      <c r="D4" s="4"/>
      <c r="I4" s="33">
        <v>5</v>
      </c>
      <c r="J4" s="33" t="s">
        <v>23</v>
      </c>
      <c r="K4" s="33" t="s">
        <v>24</v>
      </c>
      <c r="L4" s="33"/>
    </row>
    <row r="5" spans="1:13" ht="31.2" thickBot="1" x14ac:dyDescent="0.3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 ht="14.4" x14ac:dyDescent="0.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39.6" x14ac:dyDescent="0.3">
      <c r="A7" s="18"/>
      <c r="B7" s="13"/>
      <c r="C7" s="10"/>
      <c r="D7" s="6" t="s">
        <v>16</v>
      </c>
      <c r="E7" s="29" t="s">
        <v>29</v>
      </c>
      <c r="F7" s="30">
        <v>250</v>
      </c>
      <c r="G7" s="30">
        <v>300</v>
      </c>
      <c r="H7" s="30">
        <v>3.1</v>
      </c>
      <c r="I7" s="30">
        <v>7.64</v>
      </c>
      <c r="J7" s="30">
        <v>15.7</v>
      </c>
      <c r="K7" s="30">
        <v>90</v>
      </c>
      <c r="L7" s="30">
        <v>199</v>
      </c>
      <c r="M7" s="40">
        <v>426</v>
      </c>
    </row>
    <row r="8" spans="1:13" ht="26.4" x14ac:dyDescent="0.3">
      <c r="A8" s="18"/>
      <c r="B8" s="13"/>
      <c r="C8" s="10"/>
      <c r="D8" s="6" t="s">
        <v>17</v>
      </c>
      <c r="E8" s="29" t="s">
        <v>37</v>
      </c>
      <c r="F8" s="30">
        <v>200</v>
      </c>
      <c r="G8" s="30">
        <v>200</v>
      </c>
      <c r="H8" s="30">
        <v>18.2</v>
      </c>
      <c r="I8" s="30">
        <v>19.100000000000001</v>
      </c>
      <c r="J8" s="30">
        <v>49.8</v>
      </c>
      <c r="K8" s="30">
        <v>434.8</v>
      </c>
      <c r="L8" s="30">
        <v>434.8</v>
      </c>
      <c r="M8" s="40">
        <v>516</v>
      </c>
    </row>
    <row r="9" spans="1:13" ht="14.4" x14ac:dyDescent="0.3">
      <c r="A9" s="18"/>
      <c r="B9" s="13"/>
      <c r="C9" s="10"/>
      <c r="D9" s="6"/>
      <c r="E9" s="29"/>
      <c r="F9" s="30"/>
      <c r="G9" s="30"/>
      <c r="H9" s="30"/>
      <c r="I9" s="30"/>
      <c r="J9" s="30"/>
      <c r="K9" s="30"/>
      <c r="L9" s="30"/>
      <c r="M9" s="40"/>
    </row>
    <row r="10" spans="1:13" ht="14.4" x14ac:dyDescent="0.3">
      <c r="A10" s="18"/>
      <c r="B10" s="13"/>
      <c r="C10" s="10"/>
      <c r="D10" s="6" t="s">
        <v>19</v>
      </c>
      <c r="E10" s="29" t="s">
        <v>30</v>
      </c>
      <c r="F10" s="30">
        <v>250</v>
      </c>
      <c r="G10" s="30">
        <v>250</v>
      </c>
      <c r="H10" s="30">
        <v>0.3</v>
      </c>
      <c r="I10" s="30">
        <v>0</v>
      </c>
      <c r="J10" s="30">
        <v>17.5</v>
      </c>
      <c r="K10" s="30">
        <v>70</v>
      </c>
      <c r="L10" s="30">
        <v>70</v>
      </c>
      <c r="M10" s="40">
        <v>375</v>
      </c>
    </row>
    <row r="11" spans="1:13" ht="14.4" x14ac:dyDescent="0.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 ht="14.4" x14ac:dyDescent="0.3">
      <c r="A12" s="18"/>
      <c r="B12" s="13"/>
      <c r="C12" s="10"/>
      <c r="D12" s="6" t="s">
        <v>21</v>
      </c>
      <c r="E12" s="29" t="s">
        <v>32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 ht="14.4" x14ac:dyDescent="0.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 ht="14.4" x14ac:dyDescent="0.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 ht="14.4" x14ac:dyDescent="0.3">
      <c r="A15" s="19"/>
      <c r="B15" s="15"/>
      <c r="C15" s="7"/>
      <c r="D15" s="16" t="s">
        <v>22</v>
      </c>
      <c r="E15" s="8"/>
      <c r="F15" s="17">
        <f>SUM(F6:F14)</f>
        <v>810</v>
      </c>
      <c r="G15" s="17">
        <f>SUM(G6:G14)</f>
        <v>860</v>
      </c>
      <c r="H15" s="17">
        <f t="shared" ref="H15:L15" si="0">SUM(H6:H14)</f>
        <v>27.3</v>
      </c>
      <c r="I15" s="17">
        <f t="shared" si="0"/>
        <v>28.240000000000002</v>
      </c>
      <c r="J15" s="17">
        <f t="shared" si="0"/>
        <v>137.4</v>
      </c>
      <c r="K15" s="17">
        <f t="shared" si="0"/>
        <v>878</v>
      </c>
      <c r="L15" s="17">
        <f t="shared" si="0"/>
        <v>987</v>
      </c>
      <c r="M15" s="41"/>
    </row>
    <row r="16" spans="1:13" ht="15" customHeight="1" thickBot="1" x14ac:dyDescent="0.3">
      <c r="A16" s="21"/>
      <c r="B16" s="22"/>
      <c r="C16" s="46" t="s">
        <v>4</v>
      </c>
      <c r="D16" s="47"/>
      <c r="E16" s="23"/>
      <c r="F16" s="24">
        <f t="shared" ref="F16:L16" si="1">F15</f>
        <v>810</v>
      </c>
      <c r="G16" s="24">
        <f t="shared" si="1"/>
        <v>860</v>
      </c>
      <c r="H16" s="24">
        <f t="shared" si="1"/>
        <v>27.3</v>
      </c>
      <c r="I16" s="24">
        <f t="shared" si="1"/>
        <v>28.240000000000002</v>
      </c>
      <c r="J16" s="24">
        <f t="shared" si="1"/>
        <v>137.4</v>
      </c>
      <c r="K16" s="24">
        <f t="shared" si="1"/>
        <v>878</v>
      </c>
      <c r="L16" s="24">
        <f t="shared" si="1"/>
        <v>987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3" sqref="E3"/>
    </sheetView>
  </sheetViews>
  <sheetFormatPr defaultRowHeight="14.4" x14ac:dyDescent="0.3"/>
  <cols>
    <col min="1" max="1" width="5" customWidth="1"/>
    <col min="2" max="2" width="5.109375" customWidth="1"/>
    <col min="4" max="4" width="12.21875" customWidth="1"/>
    <col min="5" max="5" width="43.5546875" customWidth="1"/>
    <col min="6" max="6" width="8.33203125" customWidth="1"/>
    <col min="7" max="7" width="9.88671875" customWidth="1"/>
    <col min="8" max="8" width="10" customWidth="1"/>
    <col min="12" max="12" width="9.5546875" customWidth="1"/>
  </cols>
  <sheetData>
    <row r="1" spans="1:14" ht="40.200000000000003" customHeight="1" x14ac:dyDescent="0.3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4" ht="18" x14ac:dyDescent="0.3">
      <c r="A2" s="26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4" x14ac:dyDescent="0.3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6</v>
      </c>
      <c r="J3" s="34">
        <v>5</v>
      </c>
      <c r="K3" s="35">
        <v>2025</v>
      </c>
      <c r="L3" s="44"/>
      <c r="M3" s="2"/>
    </row>
    <row r="4" spans="1:14" ht="15" thickBot="1" x14ac:dyDescent="0.35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4" ht="37.200000000000003" customHeight="1" thickBot="1" x14ac:dyDescent="0.35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4" ht="54" customHeight="1" thickBot="1" x14ac:dyDescent="0.35">
      <c r="A6" s="12"/>
      <c r="B6" s="13"/>
      <c r="C6" s="10"/>
      <c r="D6" s="6" t="s">
        <v>16</v>
      </c>
      <c r="E6" s="29" t="s">
        <v>34</v>
      </c>
      <c r="F6" s="30">
        <v>250</v>
      </c>
      <c r="G6" s="30">
        <v>300</v>
      </c>
      <c r="H6" s="30">
        <v>2.52</v>
      </c>
      <c r="I6" s="30">
        <v>6.14</v>
      </c>
      <c r="J6" s="30">
        <v>31.8</v>
      </c>
      <c r="K6" s="30">
        <v>159.9</v>
      </c>
      <c r="L6" s="30">
        <v>200.8</v>
      </c>
      <c r="M6" s="40">
        <v>525</v>
      </c>
      <c r="N6" s="2"/>
    </row>
    <row r="7" spans="1:14" ht="27.6" customHeight="1" x14ac:dyDescent="0.3">
      <c r="A7" s="12"/>
      <c r="B7" s="13"/>
      <c r="C7" s="10"/>
      <c r="D7" s="6" t="s">
        <v>17</v>
      </c>
      <c r="E7" s="37" t="s">
        <v>38</v>
      </c>
      <c r="F7" s="28">
        <v>160</v>
      </c>
      <c r="G7" s="28">
        <v>180</v>
      </c>
      <c r="H7" s="28">
        <v>11.8</v>
      </c>
      <c r="I7" s="28">
        <v>20.399999999999999</v>
      </c>
      <c r="J7" s="28">
        <v>27.8</v>
      </c>
      <c r="K7" s="28">
        <v>380.1</v>
      </c>
      <c r="L7" s="28">
        <v>320.39999999999998</v>
      </c>
      <c r="M7" s="39">
        <v>274</v>
      </c>
      <c r="N7" s="2"/>
    </row>
    <row r="8" spans="1:14" x14ac:dyDescent="0.3">
      <c r="A8" s="12"/>
      <c r="B8" s="13"/>
      <c r="C8" s="10"/>
      <c r="D8" s="6" t="s">
        <v>18</v>
      </c>
      <c r="E8" s="29"/>
      <c r="F8" s="30"/>
      <c r="G8" s="30"/>
      <c r="H8" s="30"/>
      <c r="I8" s="30"/>
      <c r="J8" s="30"/>
      <c r="K8" s="30"/>
      <c r="L8" s="30"/>
      <c r="M8" s="40"/>
      <c r="N8" s="2"/>
    </row>
    <row r="9" spans="1:14" ht="27" customHeight="1" x14ac:dyDescent="0.3">
      <c r="A9" s="12"/>
      <c r="B9" s="13"/>
      <c r="C9" s="10"/>
      <c r="D9" s="6" t="s">
        <v>19</v>
      </c>
      <c r="E9" s="29" t="s">
        <v>33</v>
      </c>
      <c r="F9" s="30">
        <v>250</v>
      </c>
      <c r="G9" s="30">
        <v>250</v>
      </c>
      <c r="H9" s="30">
        <v>5.25</v>
      </c>
      <c r="I9" s="30">
        <v>0</v>
      </c>
      <c r="J9" s="30">
        <v>18.8</v>
      </c>
      <c r="K9" s="30">
        <v>53.2</v>
      </c>
      <c r="L9" s="30">
        <v>53.2</v>
      </c>
      <c r="M9" s="40">
        <v>377</v>
      </c>
      <c r="N9" s="2"/>
    </row>
    <row r="10" spans="1:14" x14ac:dyDescent="0.3">
      <c r="A10" s="12"/>
      <c r="B10" s="13"/>
      <c r="C10" s="10"/>
      <c r="D10" s="6" t="s">
        <v>20</v>
      </c>
      <c r="E10" s="29"/>
      <c r="F10" s="30"/>
      <c r="G10" s="30"/>
      <c r="H10" s="30"/>
      <c r="I10" s="30"/>
      <c r="J10" s="30"/>
      <c r="K10" s="30"/>
      <c r="L10" s="30"/>
      <c r="M10" s="40"/>
      <c r="N10" s="2"/>
    </row>
    <row r="11" spans="1:14" ht="13.8" customHeight="1" x14ac:dyDescent="0.3">
      <c r="A11" s="12"/>
      <c r="B11" s="13"/>
      <c r="C11" s="10"/>
      <c r="D11" s="6" t="s">
        <v>21</v>
      </c>
      <c r="E11" s="29" t="s">
        <v>32</v>
      </c>
      <c r="F11" s="30">
        <v>60</v>
      </c>
      <c r="G11" s="30">
        <v>60</v>
      </c>
      <c r="H11" s="30">
        <v>3.7</v>
      </c>
      <c r="I11" s="30">
        <v>0.7</v>
      </c>
      <c r="J11" s="30">
        <v>22.4</v>
      </c>
      <c r="K11" s="30">
        <v>112.2</v>
      </c>
      <c r="L11" s="30">
        <v>112.2</v>
      </c>
      <c r="M11" s="40">
        <v>181</v>
      </c>
      <c r="N11" s="2"/>
    </row>
    <row r="12" spans="1:14" x14ac:dyDescent="0.3">
      <c r="A12" s="12"/>
      <c r="B12" s="13"/>
      <c r="C12" s="10"/>
      <c r="D12" s="5"/>
      <c r="E12" s="37" t="s">
        <v>45</v>
      </c>
      <c r="F12" s="30">
        <v>50</v>
      </c>
      <c r="G12" s="30">
        <v>50</v>
      </c>
      <c r="H12" s="30">
        <v>2</v>
      </c>
      <c r="I12" s="30">
        <v>0.8</v>
      </c>
      <c r="J12" s="30">
        <v>32</v>
      </c>
      <c r="K12" s="30">
        <v>171</v>
      </c>
      <c r="L12" s="30">
        <v>171</v>
      </c>
      <c r="M12" s="40">
        <v>313</v>
      </c>
      <c r="N12" s="2"/>
    </row>
    <row r="13" spans="1:14" x14ac:dyDescent="0.3">
      <c r="A13" s="12"/>
      <c r="B13" s="13"/>
      <c r="C13" s="10"/>
      <c r="D13" s="5"/>
      <c r="E13" s="29"/>
      <c r="F13" s="30"/>
      <c r="G13" s="30"/>
      <c r="H13" s="30"/>
      <c r="I13" s="30"/>
      <c r="J13" s="30"/>
      <c r="K13" s="30"/>
      <c r="L13" s="30"/>
      <c r="M13" s="40"/>
      <c r="N13" s="2"/>
    </row>
    <row r="14" spans="1:14" x14ac:dyDescent="0.3">
      <c r="A14" s="14"/>
      <c r="B14" s="15"/>
      <c r="C14" s="7"/>
      <c r="D14" s="16" t="s">
        <v>22</v>
      </c>
      <c r="E14" s="8"/>
      <c r="F14" s="17">
        <f t="shared" ref="F14:L14" si="0">SUM(F6:F13)</f>
        <v>770</v>
      </c>
      <c r="G14" s="17">
        <f t="shared" si="0"/>
        <v>840</v>
      </c>
      <c r="H14" s="17">
        <f t="shared" si="0"/>
        <v>25.27</v>
      </c>
      <c r="I14" s="17">
        <f t="shared" si="0"/>
        <v>28.04</v>
      </c>
      <c r="J14" s="17">
        <f t="shared" si="0"/>
        <v>132.80000000000001</v>
      </c>
      <c r="K14" s="17">
        <f t="shared" si="0"/>
        <v>876.40000000000009</v>
      </c>
      <c r="L14" s="17">
        <f t="shared" si="0"/>
        <v>857.60000000000014</v>
      </c>
      <c r="M14" s="41"/>
      <c r="N14" s="2"/>
    </row>
    <row r="15" spans="1:14" ht="15" customHeight="1" thickBot="1" x14ac:dyDescent="0.35">
      <c r="A15" s="25"/>
      <c r="B15" s="25"/>
      <c r="C15" s="46" t="s">
        <v>4</v>
      </c>
      <c r="D15" s="47"/>
      <c r="E15" s="23"/>
      <c r="F15" s="24">
        <f t="shared" ref="F15:L15" si="1">F14</f>
        <v>770</v>
      </c>
      <c r="G15" s="24">
        <f t="shared" si="1"/>
        <v>840</v>
      </c>
      <c r="H15" s="24">
        <f t="shared" si="1"/>
        <v>25.27</v>
      </c>
      <c r="I15" s="24">
        <f t="shared" si="1"/>
        <v>28.04</v>
      </c>
      <c r="J15" s="24">
        <f t="shared" si="1"/>
        <v>132.80000000000001</v>
      </c>
      <c r="K15" s="24">
        <f t="shared" si="1"/>
        <v>876.40000000000009</v>
      </c>
      <c r="L15" s="24">
        <f t="shared" si="1"/>
        <v>857.60000000000014</v>
      </c>
      <c r="M15" s="42"/>
      <c r="N15" s="2"/>
    </row>
  </sheetData>
  <mergeCells count="5">
    <mergeCell ref="A1:B1"/>
    <mergeCell ref="C1:E1"/>
    <mergeCell ref="I1:K1"/>
    <mergeCell ref="I2:K2"/>
    <mergeCell ref="C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3" sqref="E3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3" ht="70.8" customHeight="1" x14ac:dyDescent="0.3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3" x14ac:dyDescent="0.3">
      <c r="A2" s="45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3" ht="14.4" customHeight="1" x14ac:dyDescent="0.3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7</v>
      </c>
      <c r="J3" s="34">
        <v>5</v>
      </c>
      <c r="K3" s="35">
        <v>2025</v>
      </c>
      <c r="L3" s="44"/>
      <c r="M3" s="2"/>
    </row>
    <row r="4" spans="1:13" ht="15" thickBot="1" x14ac:dyDescent="0.35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3" ht="46.2" customHeight="1" thickBot="1" x14ac:dyDescent="0.35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 x14ac:dyDescent="0.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53.4" thickBot="1" x14ac:dyDescent="0.35">
      <c r="A7" s="18"/>
      <c r="B7" s="13"/>
      <c r="C7" s="10"/>
      <c r="D7" s="6" t="s">
        <v>16</v>
      </c>
      <c r="E7" s="37" t="s">
        <v>31</v>
      </c>
      <c r="F7" s="30">
        <v>250</v>
      </c>
      <c r="G7" s="30">
        <v>300</v>
      </c>
      <c r="H7" s="30">
        <v>3.1</v>
      </c>
      <c r="I7" s="30">
        <v>7.64</v>
      </c>
      <c r="J7" s="30">
        <v>18.7</v>
      </c>
      <c r="K7" s="30">
        <v>196.8</v>
      </c>
      <c r="L7" s="30">
        <v>244.4</v>
      </c>
      <c r="M7" s="40">
        <v>513</v>
      </c>
    </row>
    <row r="8" spans="1:13" ht="66" x14ac:dyDescent="0.3">
      <c r="A8" s="18"/>
      <c r="B8" s="13"/>
      <c r="C8" s="10"/>
      <c r="D8" s="6" t="s">
        <v>17</v>
      </c>
      <c r="E8" s="29" t="s">
        <v>39</v>
      </c>
      <c r="F8" s="28">
        <v>180</v>
      </c>
      <c r="G8" s="28">
        <v>200</v>
      </c>
      <c r="H8" s="28">
        <v>18.8</v>
      </c>
      <c r="I8" s="28">
        <v>15.6</v>
      </c>
      <c r="J8" s="28">
        <v>29.2</v>
      </c>
      <c r="K8" s="28">
        <v>230.4</v>
      </c>
      <c r="L8" s="28">
        <v>295.39999999999998</v>
      </c>
      <c r="M8" s="39">
        <v>173</v>
      </c>
    </row>
    <row r="9" spans="1:13" x14ac:dyDescent="0.3">
      <c r="A9" s="18"/>
      <c r="B9" s="13"/>
      <c r="C9" s="10"/>
      <c r="D9" s="6" t="s">
        <v>18</v>
      </c>
      <c r="E9" s="29"/>
      <c r="F9" s="30"/>
      <c r="G9" s="30"/>
      <c r="H9" s="30"/>
      <c r="I9" s="30"/>
      <c r="J9" s="30"/>
      <c r="K9" s="30"/>
      <c r="L9" s="30"/>
      <c r="M9" s="40"/>
    </row>
    <row r="10" spans="1:13" ht="26.4" x14ac:dyDescent="0.3">
      <c r="A10" s="18"/>
      <c r="B10" s="13"/>
      <c r="C10" s="10"/>
      <c r="D10" s="6" t="s">
        <v>19</v>
      </c>
      <c r="E10" s="29" t="s">
        <v>35</v>
      </c>
      <c r="F10" s="30">
        <v>250</v>
      </c>
      <c r="G10" s="30">
        <v>250</v>
      </c>
      <c r="H10" s="30">
        <v>1.04</v>
      </c>
      <c r="I10" s="30">
        <v>0</v>
      </c>
      <c r="J10" s="30">
        <v>30.9</v>
      </c>
      <c r="K10" s="30">
        <v>167.44</v>
      </c>
      <c r="L10" s="30">
        <v>167.44</v>
      </c>
      <c r="M10" s="40">
        <v>382</v>
      </c>
    </row>
    <row r="11" spans="1:13" x14ac:dyDescent="0.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 x14ac:dyDescent="0.3">
      <c r="A12" s="18"/>
      <c r="B12" s="13"/>
      <c r="C12" s="10"/>
      <c r="D12" s="6" t="s">
        <v>21</v>
      </c>
      <c r="E12" s="29" t="s">
        <v>13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 x14ac:dyDescent="0.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 x14ac:dyDescent="0.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 x14ac:dyDescent="0.3">
      <c r="A15" s="19"/>
      <c r="B15" s="15"/>
      <c r="C15" s="7"/>
      <c r="D15" s="16" t="s">
        <v>22</v>
      </c>
      <c r="E15" s="8"/>
      <c r="F15" s="17">
        <f>SUM(F6:F14)</f>
        <v>790</v>
      </c>
      <c r="G15" s="17">
        <f>SUM(G6:G14)</f>
        <v>860</v>
      </c>
      <c r="H15" s="17">
        <f t="shared" ref="H15:L15" si="0">SUM(H6:H14)</f>
        <v>28.64</v>
      </c>
      <c r="I15" s="17">
        <f t="shared" si="0"/>
        <v>24.74</v>
      </c>
      <c r="J15" s="17">
        <f t="shared" si="0"/>
        <v>133.19999999999999</v>
      </c>
      <c r="K15" s="17">
        <f t="shared" si="0"/>
        <v>877.84000000000015</v>
      </c>
      <c r="L15" s="17">
        <f t="shared" si="0"/>
        <v>990.44</v>
      </c>
      <c r="M15" s="41"/>
    </row>
    <row r="16" spans="1:13" ht="15" customHeight="1" thickBot="1" x14ac:dyDescent="0.35">
      <c r="A16" s="21"/>
      <c r="B16" s="22"/>
      <c r="C16" s="46" t="s">
        <v>4</v>
      </c>
      <c r="D16" s="47"/>
      <c r="E16" s="23"/>
      <c r="F16" s="24">
        <f t="shared" ref="F16:L16" si="1">F15</f>
        <v>790</v>
      </c>
      <c r="G16" s="24">
        <f t="shared" si="1"/>
        <v>860</v>
      </c>
      <c r="H16" s="24">
        <f t="shared" si="1"/>
        <v>28.64</v>
      </c>
      <c r="I16" s="24">
        <f t="shared" si="1"/>
        <v>24.74</v>
      </c>
      <c r="J16" s="24">
        <f t="shared" si="1"/>
        <v>133.19999999999999</v>
      </c>
      <c r="K16" s="24">
        <f t="shared" si="1"/>
        <v>877.84000000000015</v>
      </c>
      <c r="L16" s="24">
        <f t="shared" si="1"/>
        <v>990.44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cp:lastPrinted>2024-08-28T18:48:43Z</cp:lastPrinted>
  <dcterms:created xsi:type="dcterms:W3CDTF">2022-05-16T14:23:56Z</dcterms:created>
  <dcterms:modified xsi:type="dcterms:W3CDTF">2025-05-02T13:30:48Z</dcterms:modified>
</cp:coreProperties>
</file>