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меню\меню на 05.05.25г\"/>
    </mc:Choice>
  </mc:AlternateContent>
  <bookViews>
    <workbookView xWindow="0" yWindow="0" windowWidth="23040" windowHeight="9384" activeTab="3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K51" i="1"/>
  <c r="J51" i="1"/>
  <c r="I51" i="1"/>
  <c r="H51" i="1"/>
  <c r="G51" i="1"/>
  <c r="F51" i="1"/>
  <c r="L32" i="1"/>
  <c r="K32" i="1"/>
  <c r="J32" i="1"/>
  <c r="I32" i="1"/>
  <c r="H32" i="1"/>
  <c r="G32" i="1"/>
  <c r="F32" i="1"/>
  <c r="L13" i="1"/>
  <c r="K13" i="1"/>
  <c r="J13" i="1"/>
  <c r="I13" i="1"/>
  <c r="H13" i="1"/>
  <c r="B24" i="3" l="1"/>
  <c r="A24" i="3"/>
  <c r="L23" i="3"/>
  <c r="K23" i="3"/>
  <c r="J23" i="3"/>
  <c r="I23" i="3"/>
  <c r="H23" i="3"/>
  <c r="G23" i="3"/>
  <c r="F23" i="3"/>
  <c r="B14" i="3"/>
  <c r="A14" i="3"/>
  <c r="L13" i="3"/>
  <c r="L24" i="3" s="1"/>
  <c r="K13" i="3"/>
  <c r="J13" i="3"/>
  <c r="J24" i="3" s="1"/>
  <c r="I13" i="3"/>
  <c r="H13" i="3"/>
  <c r="H24" i="3" s="1"/>
  <c r="G13" i="3"/>
  <c r="G24" i="3" s="1"/>
  <c r="F13" i="3"/>
  <c r="F24" i="3" s="1"/>
  <c r="B24" i="2"/>
  <c r="A24" i="2"/>
  <c r="L23" i="2"/>
  <c r="K23" i="2"/>
  <c r="J23" i="2"/>
  <c r="I23" i="2"/>
  <c r="H23" i="2"/>
  <c r="G23" i="2"/>
  <c r="F23" i="2"/>
  <c r="B14" i="2"/>
  <c r="A14" i="2"/>
  <c r="L13" i="2"/>
  <c r="L24" i="2" s="1"/>
  <c r="K13" i="2"/>
  <c r="J13" i="2"/>
  <c r="I13" i="2"/>
  <c r="H13" i="2"/>
  <c r="H24" i="2" s="1"/>
  <c r="G13" i="2"/>
  <c r="G24" i="2" s="1"/>
  <c r="F13" i="2"/>
  <c r="B24" i="4"/>
  <c r="A24" i="4"/>
  <c r="L23" i="4"/>
  <c r="K23" i="4"/>
  <c r="J23" i="4"/>
  <c r="I23" i="4"/>
  <c r="H23" i="4"/>
  <c r="G23" i="4"/>
  <c r="G24" i="4" s="1"/>
  <c r="F23" i="4"/>
  <c r="F24" i="4" s="1"/>
  <c r="B14" i="4"/>
  <c r="A14" i="4"/>
  <c r="L13" i="4"/>
  <c r="L24" i="4" s="1"/>
  <c r="K13" i="4"/>
  <c r="K24" i="4" s="1"/>
  <c r="J13" i="4"/>
  <c r="J24" i="4" s="1"/>
  <c r="I13" i="4"/>
  <c r="I24" i="4" s="1"/>
  <c r="H13" i="4"/>
  <c r="H24" i="4" s="1"/>
  <c r="K24" i="2" l="1"/>
  <c r="F24" i="2"/>
  <c r="J24" i="2"/>
  <c r="I24" i="2"/>
  <c r="K24" i="3"/>
  <c r="I24" i="3"/>
  <c r="L61" i="1"/>
  <c r="L62" i="1" s="1"/>
  <c r="L42" i="1"/>
  <c r="L23" i="1"/>
  <c r="G61" i="1"/>
  <c r="G62" i="1" s="1"/>
  <c r="G42" i="1"/>
  <c r="G23" i="1"/>
  <c r="G24" i="1" s="1"/>
  <c r="H23" i="1"/>
  <c r="H42" i="1"/>
  <c r="H61" i="1"/>
  <c r="G43" i="1" l="1"/>
  <c r="L43" i="1"/>
  <c r="H43" i="1"/>
  <c r="L24" i="1"/>
  <c r="H24" i="1"/>
  <c r="H62" i="1"/>
  <c r="F61" i="1" l="1"/>
  <c r="F42" i="1"/>
  <c r="F23" i="1"/>
  <c r="F43" i="1" l="1"/>
  <c r="F24" i="1"/>
  <c r="F62" i="1"/>
  <c r="B62" i="1"/>
  <c r="A62" i="1"/>
  <c r="K61" i="1"/>
  <c r="J61" i="1"/>
  <c r="I61" i="1"/>
  <c r="B52" i="1"/>
  <c r="A52" i="1"/>
  <c r="B43" i="1"/>
  <c r="A43" i="1"/>
  <c r="K42" i="1"/>
  <c r="J42" i="1"/>
  <c r="I42" i="1"/>
  <c r="B33" i="1"/>
  <c r="A33" i="1"/>
  <c r="B24" i="1"/>
  <c r="A24" i="1"/>
  <c r="K23" i="1"/>
  <c r="J23" i="1"/>
  <c r="I23" i="1"/>
  <c r="B14" i="1"/>
  <c r="A14" i="1"/>
  <c r="I62" i="1" l="1"/>
  <c r="J62" i="1"/>
  <c r="K62" i="1"/>
  <c r="I43" i="1"/>
  <c r="J43" i="1"/>
  <c r="K43" i="1"/>
  <c r="K24" i="1"/>
  <c r="J24" i="1"/>
  <c r="I24" i="1"/>
</calcChain>
</file>

<file path=xl/sharedStrings.xml><?xml version="1.0" encoding="utf-8"?>
<sst xmlns="http://schemas.openxmlformats.org/spreadsheetml/2006/main" count="242" uniqueCount="54">
  <si>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</si>
  <si>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</si>
  <si>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</si>
  <si>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</si>
  <si>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</si>
  <si>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</si>
  <si>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</si>
  <si>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</si>
  <si>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</si>
  <si>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</si>
  <si>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</si>
  <si>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</si>
  <si>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</si>
  <si>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</si>
  <si>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</si>
  <si>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</si>
  <si>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</si>
  <si>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</si>
  <si>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</si>
  <si>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</si>
  <si>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</si>
  <si>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</si>
  <si>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</si>
  <si>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</si>
  <si>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</si>
  <si>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</si>
  <si>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</si>
  <si>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</si>
  <si>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</si>
  <si>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</si>
  <si>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</si>
  <si>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</si>
  <si>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Щи  из свеж. капусты на м/б (рагу свиное для бульона,кура,капуста,картофель,лук,морковь,масло под.,томат)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</si>
  <si>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</si>
  <si>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</si>
  <si>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</si>
  <si>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</si>
  <si>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</si>
  <si>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</si>
  <si>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</si>
  <si>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№ рецептуры</t>
  </si>
  <si>
    <t>ПР</t>
  </si>
  <si>
    <t>Рис отварной с маслом и поджаркой из свинины (рис,вода,масло сл.,мясо св.,лук, мука)</t>
  </si>
  <si>
    <t>Макароны с сыром (мак.изд,масло слив., соль,сыр)</t>
  </si>
  <si>
    <t>Греча отварная с маслом и биточки с соусом( крупа гречневая,соль,масло сл.,вода, фарш кур.,лук, мука, томат-паста)</t>
  </si>
  <si>
    <t>завтрак</t>
  </si>
  <si>
    <t>число</t>
  </si>
  <si>
    <t>Вес блюда, г, 12-18 лет</t>
  </si>
  <si>
    <t>Калорийность 7-11 лет</t>
  </si>
  <si>
    <t>Калорийность 12-18 лет</t>
  </si>
  <si>
    <t>меню приготавливаемых блюд для детей ОВЗ</t>
  </si>
  <si>
    <t>Греча с соусом (крупа гречневая, молоко, масло сл.,мука)</t>
  </si>
  <si>
    <t>Рис с соусом (рис, молоко, масло сл.,мука)</t>
  </si>
  <si>
    <t>Рис с овощами(рис,морковь,лук,масло подсол.,соль)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</si>
</sst>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11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3" t="s">
        <v>30</v>
      </c>
      <c r="B1" s="54"/>
      <c r="C1" s="55"/>
      <c r="D1" s="56"/>
      <c r="E1" s="56"/>
      <c r="F1" s="39"/>
      <c r="G1" s="39"/>
      <c r="H1" s="2" t="s">
        <v>10</v>
      </c>
      <c r="I1" s="57" t="s">
        <v>28</v>
      </c>
      <c r="J1" s="57"/>
      <c r="K1" s="57"/>
      <c r="L1" s="48"/>
    </row>
    <row r="2" spans="1:13" ht="17.399999999999999" x14ac:dyDescent="0.25">
      <c r="A2" s="29" t="s">
        <v>50</v>
      </c>
      <c r="C2" s="2"/>
      <c r="H2" s="2" t="s">
        <v>11</v>
      </c>
      <c r="I2" s="57" t="s">
        <v>29</v>
      </c>
      <c r="J2" s="57"/>
      <c r="K2" s="57"/>
      <c r="L2" s="48"/>
    </row>
    <row r="3" spans="1:13" ht="17.25" customHeight="1" x14ac:dyDescent="0.25">
      <c r="A3" s="4" t="s">
        <v>5</v>
      </c>
      <c r="C3" s="2"/>
      <c r="D3" s="3"/>
      <c r="H3" s="2" t="s">
        <v>12</v>
      </c>
      <c r="I3" s="37">
        <v>5</v>
      </c>
      <c r="J3" s="37">
        <v>5</v>
      </c>
      <c r="K3" s="38">
        <v>2025</v>
      </c>
      <c r="L3" s="49"/>
    </row>
    <row r="4" spans="1:13" ht="13.8" thickBot="1" x14ac:dyDescent="0.3">
      <c r="C4" s="2"/>
      <c r="D4" s="4"/>
      <c r="I4" s="36">
        <v>7</v>
      </c>
      <c r="J4" s="36" t="s">
        <v>26</v>
      </c>
      <c r="K4" s="36" t="s">
        <v>27</v>
      </c>
      <c r="L4" s="36"/>
    </row>
    <row r="5" spans="1:13" ht="31.2" thickBot="1" x14ac:dyDescent="0.3">
      <c r="A5" s="34" t="s">
        <v>8</v>
      </c>
      <c r="B5" s="35" t="s">
        <v>9</v>
      </c>
      <c r="C5" s="30" t="s">
        <v>0</v>
      </c>
      <c r="D5" s="30" t="s">
        <v>7</v>
      </c>
      <c r="E5" s="30" t="s">
        <v>6</v>
      </c>
      <c r="F5" s="30" t="s">
        <v>31</v>
      </c>
      <c r="G5" s="30" t="s">
        <v>47</v>
      </c>
      <c r="H5" s="30" t="s">
        <v>1</v>
      </c>
      <c r="I5" s="30" t="s">
        <v>2</v>
      </c>
      <c r="J5" s="30" t="s">
        <v>3</v>
      </c>
      <c r="K5" s="30" t="s">
        <v>48</v>
      </c>
      <c r="L5" s="30" t="s">
        <v>49</v>
      </c>
      <c r="M5" s="41" t="s">
        <v>40</v>
      </c>
    </row>
    <row r="6" spans="1:13" ht="40.200000000000003" thickBot="1" x14ac:dyDescent="0.35">
      <c r="A6" s="18">
        <v>1</v>
      </c>
      <c r="B6" s="19">
        <v>1</v>
      </c>
      <c r="C6" s="20" t="s">
        <v>45</v>
      </c>
      <c r="D6" s="6" t="s">
        <v>19</v>
      </c>
      <c r="E6" s="32" t="s">
        <v>32</v>
      </c>
      <c r="F6" s="33">
        <v>250</v>
      </c>
      <c r="G6" s="33"/>
      <c r="H6" s="33">
        <v>3.1</v>
      </c>
      <c r="I6" s="33">
        <v>7.64</v>
      </c>
      <c r="J6" s="33">
        <v>15.7</v>
      </c>
      <c r="K6" s="33">
        <v>135.1</v>
      </c>
      <c r="L6" s="33"/>
      <c r="M6" s="43">
        <v>426</v>
      </c>
    </row>
    <row r="7" spans="1:13" ht="14.4" x14ac:dyDescent="0.3">
      <c r="A7" s="21"/>
      <c r="B7" s="13"/>
      <c r="C7" s="10"/>
      <c r="D7" s="5"/>
      <c r="E7" s="58" t="s">
        <v>53</v>
      </c>
      <c r="F7" s="31">
        <v>200</v>
      </c>
      <c r="G7" s="31"/>
      <c r="H7" s="33">
        <v>5.4</v>
      </c>
      <c r="I7" s="33">
        <v>6.11</v>
      </c>
      <c r="J7" s="33">
        <v>46.3</v>
      </c>
      <c r="K7" s="33">
        <v>188.1</v>
      </c>
      <c r="L7" s="33"/>
      <c r="M7" s="33"/>
    </row>
    <row r="8" spans="1:13" ht="14.4" x14ac:dyDescent="0.3">
      <c r="A8" s="21"/>
      <c r="B8" s="13"/>
      <c r="C8" s="10"/>
      <c r="D8" s="6" t="s">
        <v>14</v>
      </c>
      <c r="E8" s="32" t="s">
        <v>33</v>
      </c>
      <c r="F8" s="33">
        <v>250</v>
      </c>
      <c r="G8" s="33"/>
      <c r="H8" s="33">
        <v>0.3</v>
      </c>
      <c r="I8" s="33">
        <v>0</v>
      </c>
      <c r="J8" s="33">
        <v>17.5</v>
      </c>
      <c r="K8" s="33">
        <v>70</v>
      </c>
      <c r="L8" s="33"/>
      <c r="M8" s="43">
        <v>375</v>
      </c>
    </row>
    <row r="9" spans="1:13" ht="14.4" x14ac:dyDescent="0.3">
      <c r="A9" s="21"/>
      <c r="B9" s="13"/>
      <c r="C9" s="10"/>
      <c r="D9" s="6" t="s">
        <v>15</v>
      </c>
      <c r="E9" s="32" t="s">
        <v>34</v>
      </c>
      <c r="F9" s="33">
        <v>50</v>
      </c>
      <c r="G9" s="33"/>
      <c r="H9" s="46">
        <v>2.37</v>
      </c>
      <c r="I9" s="46">
        <v>0.3</v>
      </c>
      <c r="J9" s="46">
        <v>14.49</v>
      </c>
      <c r="K9" s="46">
        <v>70.5</v>
      </c>
      <c r="L9" s="46"/>
      <c r="M9" s="43" t="s">
        <v>41</v>
      </c>
    </row>
    <row r="10" spans="1:13" ht="14.4" x14ac:dyDescent="0.3">
      <c r="A10" s="21"/>
      <c r="B10" s="13"/>
      <c r="C10" s="10"/>
      <c r="D10" s="6" t="s">
        <v>16</v>
      </c>
      <c r="E10" s="32"/>
      <c r="F10" s="33"/>
      <c r="G10" s="33"/>
      <c r="H10" s="33"/>
      <c r="I10" s="33"/>
      <c r="J10" s="33"/>
      <c r="K10" s="33"/>
      <c r="L10" s="33"/>
      <c r="M10" s="43"/>
    </row>
    <row r="11" spans="1:13" ht="14.4" x14ac:dyDescent="0.3">
      <c r="A11" s="21"/>
      <c r="B11" s="13"/>
      <c r="C11" s="10"/>
      <c r="D11" s="5"/>
      <c r="E11" s="32"/>
      <c r="F11" s="33"/>
      <c r="G11" s="33"/>
      <c r="H11" s="33"/>
      <c r="I11" s="33"/>
      <c r="J11" s="33"/>
      <c r="K11" s="33"/>
      <c r="L11" s="33"/>
      <c r="M11" s="43"/>
    </row>
    <row r="12" spans="1:13" ht="14.4" x14ac:dyDescent="0.3">
      <c r="A12" s="21"/>
      <c r="B12" s="13"/>
      <c r="C12" s="10"/>
      <c r="D12" s="5"/>
      <c r="E12" s="32"/>
      <c r="F12" s="33"/>
      <c r="G12" s="33"/>
      <c r="H12" s="33"/>
      <c r="I12" s="33"/>
      <c r="J12" s="33"/>
      <c r="K12" s="33"/>
      <c r="L12" s="33"/>
      <c r="M12" s="43"/>
    </row>
    <row r="13" spans="1:13" ht="14.4" x14ac:dyDescent="0.3">
      <c r="A13" s="22"/>
      <c r="B13" s="15"/>
      <c r="C13" s="7"/>
      <c r="D13" s="16" t="s">
        <v>25</v>
      </c>
      <c r="E13" s="8"/>
      <c r="F13" s="17">
        <v>510</v>
      </c>
      <c r="G13" s="17">
        <v>0</v>
      </c>
      <c r="H13" s="17">
        <f t="shared" ref="H13:L13" si="0">SUM(H6:H12)</f>
        <v>11.170000000000002</v>
      </c>
      <c r="I13" s="17">
        <f t="shared" si="0"/>
        <v>14.05</v>
      </c>
      <c r="J13" s="17">
        <f t="shared" si="0"/>
        <v>93.99</v>
      </c>
      <c r="K13" s="17">
        <f t="shared" si="0"/>
        <v>463.7</v>
      </c>
      <c r="L13" s="17">
        <f t="shared" si="0"/>
        <v>0</v>
      </c>
      <c r="M13" s="44"/>
    </row>
    <row r="14" spans="1:13" ht="14.4" x14ac:dyDescent="0.3">
      <c r="A14" s="23">
        <f>A6</f>
        <v>1</v>
      </c>
      <c r="B14" s="11">
        <f>B6</f>
        <v>1</v>
      </c>
      <c r="C14" s="9" t="s">
        <v>17</v>
      </c>
      <c r="D14" s="6" t="s">
        <v>18</v>
      </c>
      <c r="E14" s="32"/>
      <c r="F14" s="33"/>
      <c r="G14" s="33"/>
      <c r="H14" s="33"/>
      <c r="I14" s="33"/>
      <c r="J14" s="33"/>
      <c r="K14" s="33"/>
      <c r="L14" s="33"/>
      <c r="M14" s="43"/>
    </row>
    <row r="15" spans="1:13" ht="39.6" x14ac:dyDescent="0.3">
      <c r="A15" s="21"/>
      <c r="B15" s="13"/>
      <c r="C15" s="10"/>
      <c r="D15" s="6" t="s">
        <v>19</v>
      </c>
      <c r="E15" s="32" t="s">
        <v>32</v>
      </c>
      <c r="F15" s="33"/>
      <c r="G15" s="33">
        <v>300</v>
      </c>
      <c r="H15" s="33">
        <v>3.1</v>
      </c>
      <c r="I15" s="33">
        <v>7.64</v>
      </c>
      <c r="J15" s="33">
        <v>15.7</v>
      </c>
      <c r="K15" s="33"/>
      <c r="L15" s="33">
        <v>199</v>
      </c>
      <c r="M15" s="43">
        <v>426</v>
      </c>
    </row>
    <row r="16" spans="1:13" ht="26.4" x14ac:dyDescent="0.3">
      <c r="A16" s="21"/>
      <c r="B16" s="13"/>
      <c r="C16" s="10"/>
      <c r="D16" s="6" t="s">
        <v>20</v>
      </c>
      <c r="E16" s="32" t="s">
        <v>42</v>
      </c>
      <c r="F16" s="33"/>
      <c r="G16" s="33">
        <v>200</v>
      </c>
      <c r="H16" s="33">
        <v>18.2</v>
      </c>
      <c r="I16" s="33">
        <v>19.100000000000001</v>
      </c>
      <c r="J16" s="33">
        <v>49.8</v>
      </c>
      <c r="K16" s="33"/>
      <c r="L16" s="33">
        <v>434.8</v>
      </c>
      <c r="M16" s="43">
        <v>516</v>
      </c>
    </row>
    <row r="17" spans="1:13" ht="14.4" x14ac:dyDescent="0.3">
      <c r="A17" s="21"/>
      <c r="B17" s="13"/>
      <c r="C17" s="10"/>
      <c r="D17" s="6"/>
      <c r="E17" s="32"/>
      <c r="F17" s="33"/>
      <c r="G17" s="33"/>
      <c r="H17" s="33"/>
      <c r="I17" s="33"/>
      <c r="J17" s="33"/>
      <c r="K17" s="33"/>
      <c r="L17" s="33"/>
      <c r="M17" s="43"/>
    </row>
    <row r="18" spans="1:13" ht="14.4" x14ac:dyDescent="0.3">
      <c r="A18" s="21"/>
      <c r="B18" s="13"/>
      <c r="C18" s="10"/>
      <c r="D18" s="6" t="s">
        <v>22</v>
      </c>
      <c r="E18" s="32" t="s">
        <v>33</v>
      </c>
      <c r="F18" s="33"/>
      <c r="G18" s="33">
        <v>250</v>
      </c>
      <c r="H18" s="33">
        <v>0.3</v>
      </c>
      <c r="I18" s="33">
        <v>0</v>
      </c>
      <c r="J18" s="33">
        <v>17.5</v>
      </c>
      <c r="K18" s="33"/>
      <c r="L18" s="33">
        <v>70</v>
      </c>
      <c r="M18" s="43">
        <v>375</v>
      </c>
    </row>
    <row r="19" spans="1:13" ht="14.4" x14ac:dyDescent="0.3">
      <c r="A19" s="21"/>
      <c r="B19" s="13"/>
      <c r="C19" s="10"/>
      <c r="D19" s="6" t="s">
        <v>23</v>
      </c>
      <c r="E19" s="32"/>
      <c r="F19" s="33"/>
      <c r="G19" s="33"/>
      <c r="H19" s="33"/>
      <c r="I19" s="33"/>
      <c r="J19" s="33"/>
      <c r="K19" s="33"/>
      <c r="L19" s="33"/>
      <c r="M19" s="43"/>
    </row>
    <row r="20" spans="1:13" ht="14.4" x14ac:dyDescent="0.3">
      <c r="A20" s="21"/>
      <c r="B20" s="13"/>
      <c r="C20" s="10"/>
      <c r="D20" s="6" t="s">
        <v>24</v>
      </c>
      <c r="E20" s="32" t="s">
        <v>36</v>
      </c>
      <c r="F20" s="33"/>
      <c r="G20" s="33">
        <v>60</v>
      </c>
      <c r="H20" s="33">
        <v>3.7</v>
      </c>
      <c r="I20" s="33">
        <v>0.7</v>
      </c>
      <c r="J20" s="33">
        <v>22.4</v>
      </c>
      <c r="K20" s="33"/>
      <c r="L20" s="33">
        <v>112.2</v>
      </c>
      <c r="M20" s="43">
        <v>181</v>
      </c>
    </row>
    <row r="21" spans="1:13" ht="14.4" x14ac:dyDescent="0.3">
      <c r="A21" s="21"/>
      <c r="B21" s="13"/>
      <c r="C21" s="10"/>
      <c r="D21" s="5"/>
      <c r="E21" s="32"/>
      <c r="F21" s="33"/>
      <c r="G21" s="33"/>
      <c r="H21" s="33"/>
      <c r="I21" s="33"/>
      <c r="J21" s="33"/>
      <c r="K21" s="33"/>
      <c r="L21" s="33"/>
      <c r="M21" s="43"/>
    </row>
    <row r="22" spans="1:13" ht="14.4" x14ac:dyDescent="0.3">
      <c r="A22" s="21"/>
      <c r="B22" s="13"/>
      <c r="C22" s="10"/>
      <c r="D22" s="5"/>
      <c r="E22" s="32"/>
      <c r="F22" s="33"/>
      <c r="G22" s="33"/>
      <c r="H22" s="33"/>
      <c r="I22" s="33"/>
      <c r="J22" s="33"/>
      <c r="K22" s="33"/>
      <c r="L22" s="33"/>
      <c r="M22" s="43"/>
    </row>
    <row r="23" spans="1:13" ht="14.4" x14ac:dyDescent="0.3">
      <c r="A23" s="22"/>
      <c r="B23" s="15"/>
      <c r="C23" s="7"/>
      <c r="D23" s="16" t="s">
        <v>25</v>
      </c>
      <c r="E23" s="8"/>
      <c r="F23" s="17">
        <f>SUM(F14:F22)</f>
        <v>0</v>
      </c>
      <c r="G23" s="17">
        <f>SUM(G14:G22)</f>
        <v>810</v>
      </c>
      <c r="H23" s="17">
        <f t="shared" ref="H23:L23" si="1">SUM(H14:H22)</f>
        <v>25.3</v>
      </c>
      <c r="I23" s="17">
        <f t="shared" si="1"/>
        <v>27.44</v>
      </c>
      <c r="J23" s="17">
        <f t="shared" si="1"/>
        <v>105.4</v>
      </c>
      <c r="K23" s="17">
        <f t="shared" si="1"/>
        <v>0</v>
      </c>
      <c r="L23" s="17">
        <f t="shared" si="1"/>
        <v>816</v>
      </c>
      <c r="M23" s="44"/>
    </row>
    <row r="24" spans="1:13" ht="15" thickBot="1" x14ac:dyDescent="0.3">
      <c r="A24" s="24">
        <f>A6</f>
        <v>1</v>
      </c>
      <c r="B24" s="25">
        <f>B6</f>
        <v>1</v>
      </c>
      <c r="C24" s="51" t="s">
        <v>4</v>
      </c>
      <c r="D24" s="52"/>
      <c r="E24" s="26"/>
      <c r="F24" s="27">
        <f>F13+F23</f>
        <v>510</v>
      </c>
      <c r="G24" s="27">
        <f>G13+G23</f>
        <v>810</v>
      </c>
      <c r="H24" s="27">
        <f t="shared" ref="H24:L24" si="2">H13+H23</f>
        <v>36.47</v>
      </c>
      <c r="I24" s="27">
        <f t="shared" si="2"/>
        <v>41.49</v>
      </c>
      <c r="J24" s="27">
        <f t="shared" si="2"/>
        <v>199.39</v>
      </c>
      <c r="K24" s="27">
        <f t="shared" si="2"/>
        <v>463.7</v>
      </c>
      <c r="L24" s="27">
        <f t="shared" si="2"/>
        <v>816</v>
      </c>
      <c r="M24" s="45"/>
    </row>
    <row r="25" spans="1:13" ht="39.6" x14ac:dyDescent="0.3">
      <c r="A25" s="12">
        <v>1</v>
      </c>
      <c r="B25" s="13">
        <v>2</v>
      </c>
      <c r="C25" s="20" t="s">
        <v>13</v>
      </c>
      <c r="D25" s="6" t="s">
        <v>19</v>
      </c>
      <c r="E25" s="32" t="s">
        <v>38</v>
      </c>
      <c r="F25" s="33">
        <v>250</v>
      </c>
      <c r="G25" s="33"/>
      <c r="H25" s="33">
        <v>2.52</v>
      </c>
      <c r="I25" s="33">
        <v>6.14</v>
      </c>
      <c r="J25" s="33">
        <v>31.8</v>
      </c>
      <c r="K25" s="33">
        <v>159.9</v>
      </c>
      <c r="L25" s="33"/>
      <c r="M25" s="43">
        <v>525</v>
      </c>
    </row>
    <row r="26" spans="1:13" ht="26.4" x14ac:dyDescent="0.3">
      <c r="A26" s="12"/>
      <c r="B26" s="13"/>
      <c r="C26" s="10"/>
      <c r="D26" s="6" t="s">
        <v>20</v>
      </c>
      <c r="E26" s="32" t="s">
        <v>51</v>
      </c>
      <c r="F26" s="33">
        <v>200</v>
      </c>
      <c r="G26" s="33"/>
      <c r="H26" s="33">
        <v>3.78</v>
      </c>
      <c r="I26" s="33">
        <v>8.6999999999999993</v>
      </c>
      <c r="J26" s="33">
        <v>37.200000000000003</v>
      </c>
      <c r="K26" s="33">
        <v>298.10000000000002</v>
      </c>
      <c r="L26" s="33"/>
      <c r="M26" s="33"/>
    </row>
    <row r="27" spans="1:13" ht="14.4" x14ac:dyDescent="0.3">
      <c r="A27" s="12"/>
      <c r="B27" s="13"/>
      <c r="C27" s="10"/>
      <c r="D27" s="6" t="s">
        <v>14</v>
      </c>
      <c r="E27" s="32" t="s">
        <v>33</v>
      </c>
      <c r="F27" s="33">
        <v>250</v>
      </c>
      <c r="G27" s="33"/>
      <c r="H27" s="33">
        <v>0.3</v>
      </c>
      <c r="I27" s="33">
        <v>0</v>
      </c>
      <c r="J27" s="33">
        <v>17.5</v>
      </c>
      <c r="K27" s="33">
        <v>70</v>
      </c>
      <c r="L27" s="33"/>
      <c r="M27" s="43">
        <v>375</v>
      </c>
    </row>
    <row r="28" spans="1:13" ht="14.4" x14ac:dyDescent="0.3">
      <c r="A28" s="12"/>
      <c r="B28" s="13"/>
      <c r="C28" s="10"/>
      <c r="D28" s="6" t="s">
        <v>15</v>
      </c>
      <c r="E28" s="32" t="s">
        <v>15</v>
      </c>
      <c r="F28" s="33">
        <v>60</v>
      </c>
      <c r="G28" s="33"/>
      <c r="H28" s="33">
        <v>3.7</v>
      </c>
      <c r="I28" s="33">
        <v>0.7</v>
      </c>
      <c r="J28" s="33">
        <v>22.4</v>
      </c>
      <c r="K28" s="33">
        <v>112.2</v>
      </c>
      <c r="L28" s="33"/>
      <c r="M28" s="43">
        <v>181</v>
      </c>
    </row>
    <row r="29" spans="1:13" ht="14.4" x14ac:dyDescent="0.3">
      <c r="A29" s="12"/>
      <c r="B29" s="13"/>
      <c r="C29" s="10"/>
      <c r="D29" s="6" t="s">
        <v>16</v>
      </c>
      <c r="E29" s="32"/>
      <c r="F29" s="33"/>
      <c r="G29" s="33"/>
      <c r="H29" s="33"/>
      <c r="I29" s="33"/>
      <c r="J29" s="33"/>
      <c r="K29" s="33"/>
      <c r="L29" s="33"/>
      <c r="M29" s="43"/>
    </row>
    <row r="30" spans="1:13" ht="14.4" x14ac:dyDescent="0.3">
      <c r="A30" s="12"/>
      <c r="B30" s="13"/>
      <c r="C30" s="10"/>
      <c r="D30" s="5"/>
      <c r="E30" s="47"/>
      <c r="F30" s="46"/>
      <c r="G30" s="46"/>
      <c r="H30" s="46"/>
      <c r="I30" s="46"/>
      <c r="J30" s="46"/>
      <c r="K30" s="33"/>
      <c r="L30" s="33"/>
      <c r="M30" s="43"/>
    </row>
    <row r="31" spans="1:13" ht="14.4" x14ac:dyDescent="0.3">
      <c r="A31" s="12"/>
      <c r="B31" s="13"/>
      <c r="C31" s="10"/>
      <c r="D31" s="5"/>
      <c r="E31" s="32"/>
      <c r="F31" s="33"/>
      <c r="G31" s="33"/>
      <c r="H31" s="33"/>
      <c r="I31" s="33"/>
      <c r="J31" s="33"/>
      <c r="K31" s="33"/>
      <c r="L31" s="33"/>
      <c r="M31" s="43"/>
    </row>
    <row r="32" spans="1:13" ht="14.4" x14ac:dyDescent="0.3">
      <c r="A32" s="14"/>
      <c r="B32" s="15"/>
      <c r="C32" s="7"/>
      <c r="D32" s="16" t="s">
        <v>25</v>
      </c>
      <c r="E32" s="8"/>
      <c r="F32" s="17">
        <f>SUM(F25:F31)</f>
        <v>760</v>
      </c>
      <c r="G32" s="17">
        <f>SUM(G25:G31)</f>
        <v>0</v>
      </c>
      <c r="H32" s="17">
        <f t="shared" ref="H32:L32" si="3">SUM(H25:H31)</f>
        <v>10.3</v>
      </c>
      <c r="I32" s="17">
        <f t="shared" si="3"/>
        <v>15.54</v>
      </c>
      <c r="J32" s="17">
        <f t="shared" si="3"/>
        <v>108.9</v>
      </c>
      <c r="K32" s="17">
        <f t="shared" si="3"/>
        <v>640.20000000000005</v>
      </c>
      <c r="L32" s="17">
        <f t="shared" si="3"/>
        <v>0</v>
      </c>
      <c r="M32" s="44"/>
    </row>
    <row r="33" spans="1:13" ht="14.4" x14ac:dyDescent="0.3">
      <c r="A33" s="11">
        <f>A25</f>
        <v>1</v>
      </c>
      <c r="B33" s="11">
        <f>B25</f>
        <v>2</v>
      </c>
      <c r="C33" s="9" t="s">
        <v>17</v>
      </c>
      <c r="D33" s="6" t="s">
        <v>18</v>
      </c>
      <c r="E33" s="32"/>
      <c r="F33" s="33"/>
      <c r="G33" s="33"/>
      <c r="H33" s="33"/>
      <c r="I33" s="33"/>
      <c r="J33" s="33"/>
      <c r="K33" s="33"/>
      <c r="L33" s="33"/>
      <c r="M33" s="43"/>
    </row>
    <row r="34" spans="1:13" ht="40.200000000000003" thickBot="1" x14ac:dyDescent="0.35">
      <c r="A34" s="12"/>
      <c r="B34" s="13"/>
      <c r="C34" s="10"/>
      <c r="D34" s="6" t="s">
        <v>19</v>
      </c>
      <c r="E34" s="32" t="s">
        <v>38</v>
      </c>
      <c r="F34" s="33"/>
      <c r="G34" s="33">
        <v>300</v>
      </c>
      <c r="H34" s="33">
        <v>2.52</v>
      </c>
      <c r="I34" s="33">
        <v>6.14</v>
      </c>
      <c r="J34" s="33">
        <v>31.8</v>
      </c>
      <c r="K34" s="33"/>
      <c r="L34" s="33">
        <v>200.8</v>
      </c>
      <c r="M34" s="43">
        <v>525</v>
      </c>
    </row>
    <row r="35" spans="1:13" ht="14.4" x14ac:dyDescent="0.3">
      <c r="A35" s="12"/>
      <c r="B35" s="13"/>
      <c r="C35" s="10"/>
      <c r="D35" s="6" t="s">
        <v>20</v>
      </c>
      <c r="E35" s="40" t="s">
        <v>43</v>
      </c>
      <c r="F35" s="31"/>
      <c r="G35" s="31">
        <v>180</v>
      </c>
      <c r="H35" s="31">
        <v>11.8</v>
      </c>
      <c r="I35" s="31">
        <v>20.399999999999999</v>
      </c>
      <c r="J35" s="31">
        <v>27.8</v>
      </c>
      <c r="K35" s="31"/>
      <c r="L35" s="31">
        <v>320.39999999999998</v>
      </c>
      <c r="M35" s="42">
        <v>274</v>
      </c>
    </row>
    <row r="36" spans="1:13" ht="14.4" x14ac:dyDescent="0.3">
      <c r="A36" s="12"/>
      <c r="B36" s="13"/>
      <c r="C36" s="10"/>
      <c r="D36" s="6" t="s">
        <v>21</v>
      </c>
      <c r="E36" s="32"/>
      <c r="F36" s="33"/>
      <c r="G36" s="33"/>
      <c r="H36" s="33"/>
      <c r="I36" s="33"/>
      <c r="J36" s="33"/>
      <c r="K36" s="33"/>
      <c r="L36" s="33"/>
      <c r="M36" s="43"/>
    </row>
    <row r="37" spans="1:13" ht="14.4" x14ac:dyDescent="0.3">
      <c r="A37" s="12"/>
      <c r="B37" s="13"/>
      <c r="C37" s="10"/>
      <c r="D37" s="6" t="s">
        <v>22</v>
      </c>
      <c r="E37" s="32" t="s">
        <v>37</v>
      </c>
      <c r="F37" s="33"/>
      <c r="G37" s="33">
        <v>250</v>
      </c>
      <c r="H37" s="33">
        <v>5.25</v>
      </c>
      <c r="I37" s="33">
        <v>0</v>
      </c>
      <c r="J37" s="33">
        <v>18.8</v>
      </c>
      <c r="K37" s="33"/>
      <c r="L37" s="33">
        <v>53.2</v>
      </c>
      <c r="M37" s="43">
        <v>377</v>
      </c>
    </row>
    <row r="38" spans="1:13" ht="14.4" x14ac:dyDescent="0.3">
      <c r="A38" s="12"/>
      <c r="B38" s="13"/>
      <c r="C38" s="10"/>
      <c r="D38" s="6" t="s">
        <v>23</v>
      </c>
      <c r="E38" s="32"/>
      <c r="F38" s="33"/>
      <c r="G38" s="33"/>
      <c r="H38" s="33"/>
      <c r="I38" s="33"/>
      <c r="J38" s="33"/>
      <c r="K38" s="33"/>
      <c r="L38" s="33"/>
      <c r="M38" s="43"/>
    </row>
    <row r="39" spans="1:13" ht="14.4" x14ac:dyDescent="0.3">
      <c r="A39" s="12"/>
      <c r="B39" s="13"/>
      <c r="C39" s="10"/>
      <c r="D39" s="6" t="s">
        <v>24</v>
      </c>
      <c r="E39" s="32" t="s">
        <v>36</v>
      </c>
      <c r="F39" s="33"/>
      <c r="G39" s="33">
        <v>60</v>
      </c>
      <c r="H39" s="33">
        <v>3.7</v>
      </c>
      <c r="I39" s="33">
        <v>0.7</v>
      </c>
      <c r="J39" s="33">
        <v>22.4</v>
      </c>
      <c r="K39" s="33"/>
      <c r="L39" s="33">
        <v>112.2</v>
      </c>
      <c r="M39" s="43">
        <v>181</v>
      </c>
    </row>
    <row r="40" spans="1:13" ht="14.4" x14ac:dyDescent="0.3">
      <c r="A40" s="12"/>
      <c r="B40" s="13"/>
      <c r="C40" s="10"/>
      <c r="D40" s="5"/>
      <c r="E40" s="40"/>
      <c r="F40" s="33"/>
      <c r="G40" s="33"/>
      <c r="H40" s="33"/>
      <c r="I40" s="33"/>
      <c r="J40" s="33"/>
      <c r="K40" s="33"/>
      <c r="L40" s="50"/>
      <c r="M40" s="43"/>
    </row>
    <row r="41" spans="1:13" ht="14.4" x14ac:dyDescent="0.3">
      <c r="A41" s="12"/>
      <c r="B41" s="13"/>
      <c r="C41" s="10"/>
      <c r="D41" s="5"/>
      <c r="E41" s="32"/>
      <c r="F41" s="33"/>
      <c r="G41" s="33"/>
      <c r="H41" s="33"/>
      <c r="I41" s="33"/>
      <c r="J41" s="33"/>
      <c r="K41" s="33"/>
      <c r="L41" s="33"/>
      <c r="M41" s="43"/>
    </row>
    <row r="42" spans="1:13" ht="14.4" x14ac:dyDescent="0.3">
      <c r="A42" s="14"/>
      <c r="B42" s="15"/>
      <c r="C42" s="7"/>
      <c r="D42" s="16" t="s">
        <v>25</v>
      </c>
      <c r="E42" s="8"/>
      <c r="F42" s="17">
        <f>SUM(F33:F41)</f>
        <v>0</v>
      </c>
      <c r="G42" s="17">
        <f>SUM(G33:G41)</f>
        <v>790</v>
      </c>
      <c r="H42" s="17">
        <f t="shared" ref="H42" si="4">SUM(H33:H41)</f>
        <v>23.27</v>
      </c>
      <c r="I42" s="17">
        <f t="shared" ref="I42" si="5">SUM(I33:I41)</f>
        <v>27.24</v>
      </c>
      <c r="J42" s="17">
        <f t="shared" ref="J42" si="6">SUM(J33:J41)</f>
        <v>100.80000000000001</v>
      </c>
      <c r="K42" s="17">
        <f t="shared" ref="K42:L42" si="7">SUM(K33:K41)</f>
        <v>0</v>
      </c>
      <c r="L42" s="17">
        <f t="shared" si="7"/>
        <v>686.60000000000014</v>
      </c>
      <c r="M42" s="44"/>
    </row>
    <row r="43" spans="1:13" ht="15.75" customHeight="1" thickBot="1" x14ac:dyDescent="0.3">
      <c r="A43" s="28">
        <f>A25</f>
        <v>1</v>
      </c>
      <c r="B43" s="28">
        <f>B25</f>
        <v>2</v>
      </c>
      <c r="C43" s="51" t="s">
        <v>4</v>
      </c>
      <c r="D43" s="52"/>
      <c r="E43" s="26"/>
      <c r="F43" s="27">
        <f>F32+F42</f>
        <v>760</v>
      </c>
      <c r="G43" s="27">
        <f>G32+G42</f>
        <v>790</v>
      </c>
      <c r="H43" s="27">
        <f t="shared" ref="H43" si="8">H32+H42</f>
        <v>33.57</v>
      </c>
      <c r="I43" s="27">
        <f t="shared" ref="I43" si="9">I32+I42</f>
        <v>42.78</v>
      </c>
      <c r="J43" s="27">
        <f t="shared" ref="J43" si="10">J32+J42</f>
        <v>209.70000000000002</v>
      </c>
      <c r="K43" s="27">
        <f t="shared" ref="K43:L43" si="11">K32+K42</f>
        <v>640.20000000000005</v>
      </c>
      <c r="L43" s="27">
        <f t="shared" si="11"/>
        <v>686.60000000000014</v>
      </c>
      <c r="M43" s="45"/>
    </row>
    <row r="44" spans="1:13" ht="26.4" x14ac:dyDescent="0.3">
      <c r="A44" s="18">
        <v>1</v>
      </c>
      <c r="B44" s="19">
        <v>3</v>
      </c>
      <c r="C44" s="20" t="s">
        <v>13</v>
      </c>
      <c r="D44" s="6" t="s">
        <v>19</v>
      </c>
      <c r="E44" s="40" t="s">
        <v>35</v>
      </c>
      <c r="F44" s="33">
        <v>250</v>
      </c>
      <c r="G44" s="33"/>
      <c r="H44" s="33">
        <v>3.1</v>
      </c>
      <c r="I44" s="33">
        <v>7.64</v>
      </c>
      <c r="J44" s="33">
        <v>18.7</v>
      </c>
      <c r="K44" s="33">
        <v>196.8</v>
      </c>
      <c r="L44" s="33"/>
      <c r="M44" s="43">
        <v>513</v>
      </c>
    </row>
    <row r="45" spans="1:13" ht="14.4" x14ac:dyDescent="0.3">
      <c r="A45" s="21"/>
      <c r="B45" s="13"/>
      <c r="C45" s="10"/>
      <c r="D45" s="6" t="s">
        <v>20</v>
      </c>
      <c r="E45" s="32" t="s">
        <v>52</v>
      </c>
      <c r="F45" s="33">
        <v>160</v>
      </c>
      <c r="G45" s="33"/>
      <c r="H45" s="33">
        <v>3.78</v>
      </c>
      <c r="I45" s="33">
        <v>8.6999999999999993</v>
      </c>
      <c r="J45" s="33">
        <v>37.200000000000003</v>
      </c>
      <c r="K45" s="33">
        <v>298.10000000000002</v>
      </c>
      <c r="L45" s="33"/>
      <c r="M45" s="33"/>
    </row>
    <row r="46" spans="1:13" ht="14.4" x14ac:dyDescent="0.3">
      <c r="A46" s="21"/>
      <c r="B46" s="13"/>
      <c r="C46" s="10"/>
      <c r="D46" s="6" t="s">
        <v>14</v>
      </c>
      <c r="E46" s="32" t="s">
        <v>33</v>
      </c>
      <c r="F46" s="33">
        <v>250</v>
      </c>
      <c r="G46" s="33"/>
      <c r="H46" s="33">
        <v>0.3</v>
      </c>
      <c r="I46" s="33">
        <v>0</v>
      </c>
      <c r="J46" s="33">
        <v>17.5</v>
      </c>
      <c r="K46" s="33">
        <v>70</v>
      </c>
      <c r="L46" s="33"/>
      <c r="M46" s="43">
        <v>375</v>
      </c>
    </row>
    <row r="47" spans="1:13" ht="14.4" x14ac:dyDescent="0.3">
      <c r="A47" s="21"/>
      <c r="B47" s="13"/>
      <c r="C47" s="10"/>
      <c r="D47" s="6" t="s">
        <v>15</v>
      </c>
      <c r="E47" s="32" t="s">
        <v>15</v>
      </c>
      <c r="F47" s="33">
        <v>60</v>
      </c>
      <c r="G47" s="33"/>
      <c r="H47" s="33">
        <v>3.7</v>
      </c>
      <c r="I47" s="33">
        <v>0.7</v>
      </c>
      <c r="J47" s="33">
        <v>22.4</v>
      </c>
      <c r="K47" s="33">
        <v>112.2</v>
      </c>
      <c r="L47" s="33"/>
      <c r="M47" s="43">
        <v>181</v>
      </c>
    </row>
    <row r="48" spans="1:13" ht="14.4" x14ac:dyDescent="0.3">
      <c r="A48" s="21"/>
      <c r="B48" s="13"/>
      <c r="C48" s="10"/>
      <c r="D48" s="6" t="s">
        <v>16</v>
      </c>
      <c r="E48" s="32"/>
      <c r="F48" s="33"/>
      <c r="G48" s="33"/>
      <c r="H48" s="33"/>
      <c r="I48" s="33"/>
      <c r="J48" s="33"/>
      <c r="K48" s="33"/>
      <c r="L48" s="33"/>
      <c r="M48" s="43"/>
    </row>
    <row r="49" spans="1:13" ht="14.4" x14ac:dyDescent="0.3">
      <c r="A49" s="21"/>
      <c r="B49" s="13"/>
      <c r="C49" s="10"/>
      <c r="D49" s="5"/>
      <c r="E49" s="32"/>
      <c r="F49" s="33"/>
      <c r="G49" s="33"/>
      <c r="H49" s="33"/>
      <c r="I49" s="33"/>
      <c r="J49" s="33"/>
      <c r="K49" s="33"/>
      <c r="L49" s="33"/>
      <c r="M49" s="43"/>
    </row>
    <row r="50" spans="1:13" ht="14.4" x14ac:dyDescent="0.3">
      <c r="A50" s="21"/>
      <c r="B50" s="13"/>
      <c r="C50" s="10"/>
      <c r="D50" s="5"/>
      <c r="E50" s="32"/>
      <c r="F50" s="33"/>
      <c r="G50" s="33"/>
      <c r="H50" s="33"/>
      <c r="I50" s="33"/>
      <c r="J50" s="33"/>
      <c r="K50" s="33"/>
      <c r="L50" s="33"/>
      <c r="M50" s="43"/>
    </row>
    <row r="51" spans="1:13" ht="14.4" x14ac:dyDescent="0.3">
      <c r="A51" s="22"/>
      <c r="B51" s="15"/>
      <c r="C51" s="7"/>
      <c r="D51" s="16" t="s">
        <v>25</v>
      </c>
      <c r="E51" s="8"/>
      <c r="F51" s="17">
        <f>SUM(F44:F50)</f>
        <v>720</v>
      </c>
      <c r="G51" s="17">
        <f>SUM(G44:G50)</f>
        <v>0</v>
      </c>
      <c r="H51" s="17">
        <f t="shared" ref="H51:L51" si="12">SUM(H44:H50)</f>
        <v>10.879999999999999</v>
      </c>
      <c r="I51" s="17">
        <f t="shared" si="12"/>
        <v>17.04</v>
      </c>
      <c r="J51" s="17">
        <f t="shared" si="12"/>
        <v>95.800000000000011</v>
      </c>
      <c r="K51" s="17">
        <f t="shared" si="12"/>
        <v>677.10000000000014</v>
      </c>
      <c r="L51" s="17">
        <f t="shared" si="12"/>
        <v>0</v>
      </c>
      <c r="M51" s="44"/>
    </row>
    <row r="52" spans="1:13" ht="14.4" x14ac:dyDescent="0.3">
      <c r="A52" s="23">
        <f>A44</f>
        <v>1</v>
      </c>
      <c r="B52" s="11">
        <f>B44</f>
        <v>3</v>
      </c>
      <c r="C52" s="9" t="s">
        <v>17</v>
      </c>
      <c r="D52" s="6" t="s">
        <v>18</v>
      </c>
      <c r="E52" s="32"/>
      <c r="F52" s="33"/>
      <c r="G52" s="33"/>
      <c r="H52" s="33"/>
      <c r="I52" s="33"/>
      <c r="J52" s="33"/>
      <c r="K52" s="33"/>
      <c r="L52" s="33"/>
      <c r="M52" s="43"/>
    </row>
    <row r="53" spans="1:13" ht="27" thickBot="1" x14ac:dyDescent="0.35">
      <c r="A53" s="21"/>
      <c r="B53" s="13"/>
      <c r="C53" s="10"/>
      <c r="D53" s="6" t="s">
        <v>19</v>
      </c>
      <c r="E53" s="40" t="s">
        <v>35</v>
      </c>
      <c r="F53" s="33"/>
      <c r="G53" s="33">
        <v>300</v>
      </c>
      <c r="H53" s="33">
        <v>3.1</v>
      </c>
      <c r="I53" s="33">
        <v>7.64</v>
      </c>
      <c r="J53" s="33">
        <v>18.7</v>
      </c>
      <c r="K53" s="33"/>
      <c r="L53" s="33">
        <v>244.4</v>
      </c>
      <c r="M53" s="43">
        <v>513</v>
      </c>
    </row>
    <row r="54" spans="1:13" ht="39.6" x14ac:dyDescent="0.3">
      <c r="A54" s="21"/>
      <c r="B54" s="13"/>
      <c r="C54" s="10"/>
      <c r="D54" s="6" t="s">
        <v>20</v>
      </c>
      <c r="E54" s="32" t="s">
        <v>44</v>
      </c>
      <c r="F54" s="31"/>
      <c r="G54" s="31">
        <v>200</v>
      </c>
      <c r="H54" s="31">
        <v>18.8</v>
      </c>
      <c r="I54" s="31">
        <v>15.6</v>
      </c>
      <c r="J54" s="31">
        <v>29.2</v>
      </c>
      <c r="K54" s="31"/>
      <c r="L54" s="31">
        <v>295.39999999999998</v>
      </c>
      <c r="M54" s="42">
        <v>173</v>
      </c>
    </row>
    <row r="55" spans="1:13" ht="14.4" x14ac:dyDescent="0.3">
      <c r="A55" s="21"/>
      <c r="B55" s="13"/>
      <c r="C55" s="10"/>
      <c r="D55" s="6" t="s">
        <v>21</v>
      </c>
      <c r="E55" s="32"/>
      <c r="F55" s="33"/>
      <c r="G55" s="33"/>
      <c r="H55" s="33"/>
      <c r="I55" s="33"/>
      <c r="J55" s="33"/>
      <c r="K55" s="33"/>
      <c r="L55" s="33"/>
      <c r="M55" s="43"/>
    </row>
    <row r="56" spans="1:13" ht="14.4" x14ac:dyDescent="0.3">
      <c r="A56" s="21"/>
      <c r="B56" s="13"/>
      <c r="C56" s="10"/>
      <c r="D56" s="6" t="s">
        <v>22</v>
      </c>
      <c r="E56" s="32" t="s">
        <v>39</v>
      </c>
      <c r="F56" s="33"/>
      <c r="G56" s="33">
        <v>250</v>
      </c>
      <c r="H56" s="33">
        <v>1.04</v>
      </c>
      <c r="I56" s="33">
        <v>0</v>
      </c>
      <c r="J56" s="33">
        <v>30.9</v>
      </c>
      <c r="K56" s="33"/>
      <c r="L56" s="33">
        <v>167.44</v>
      </c>
      <c r="M56" s="43">
        <v>382</v>
      </c>
    </row>
    <row r="57" spans="1:13" ht="14.4" x14ac:dyDescent="0.3">
      <c r="A57" s="21"/>
      <c r="B57" s="13"/>
      <c r="C57" s="10"/>
      <c r="D57" s="6" t="s">
        <v>23</v>
      </c>
      <c r="E57" s="32"/>
      <c r="F57" s="33"/>
      <c r="G57" s="33"/>
      <c r="H57" s="33"/>
      <c r="I57" s="33"/>
      <c r="J57" s="33"/>
      <c r="K57" s="33"/>
      <c r="L57" s="33"/>
      <c r="M57" s="43"/>
    </row>
    <row r="58" spans="1:13" ht="14.4" x14ac:dyDescent="0.3">
      <c r="A58" s="21"/>
      <c r="B58" s="13"/>
      <c r="C58" s="10"/>
      <c r="D58" s="6" t="s">
        <v>24</v>
      </c>
      <c r="E58" s="32" t="s">
        <v>15</v>
      </c>
      <c r="F58" s="33"/>
      <c r="G58" s="33">
        <v>60</v>
      </c>
      <c r="H58" s="33">
        <v>3.7</v>
      </c>
      <c r="I58" s="33">
        <v>0.7</v>
      </c>
      <c r="J58" s="33">
        <v>22.4</v>
      </c>
      <c r="K58" s="33"/>
      <c r="L58" s="33">
        <v>112.2</v>
      </c>
      <c r="M58" s="43">
        <v>181</v>
      </c>
    </row>
    <row r="59" spans="1:13" ht="14.4" x14ac:dyDescent="0.3">
      <c r="A59" s="21"/>
      <c r="B59" s="13"/>
      <c r="C59" s="10"/>
      <c r="D59" s="5"/>
      <c r="E59" s="32"/>
      <c r="F59" s="33"/>
      <c r="G59" s="33"/>
      <c r="H59" s="33"/>
      <c r="I59" s="33"/>
      <c r="J59" s="33"/>
      <c r="K59" s="33"/>
      <c r="L59" s="33"/>
      <c r="M59" s="43"/>
    </row>
    <row r="60" spans="1:13" ht="14.4" x14ac:dyDescent="0.3">
      <c r="A60" s="21"/>
      <c r="B60" s="13"/>
      <c r="C60" s="10"/>
      <c r="D60" s="5"/>
      <c r="E60" s="32"/>
      <c r="F60" s="33"/>
      <c r="G60" s="33"/>
      <c r="H60" s="33"/>
      <c r="I60" s="33"/>
      <c r="J60" s="33"/>
      <c r="K60" s="33"/>
      <c r="L60" s="33"/>
      <c r="M60" s="43"/>
    </row>
    <row r="61" spans="1:13" ht="14.4" x14ac:dyDescent="0.3">
      <c r="A61" s="22"/>
      <c r="B61" s="15"/>
      <c r="C61" s="7"/>
      <c r="D61" s="16" t="s">
        <v>25</v>
      </c>
      <c r="E61" s="8"/>
      <c r="F61" s="17">
        <f>SUM(F52:F60)</f>
        <v>0</v>
      </c>
      <c r="G61" s="17">
        <f>SUM(G52:G60)</f>
        <v>810</v>
      </c>
      <c r="H61" s="17">
        <f t="shared" ref="H61" si="13">SUM(H52:H60)</f>
        <v>26.64</v>
      </c>
      <c r="I61" s="17">
        <f t="shared" ref="I61" si="14">SUM(I52:I60)</f>
        <v>23.939999999999998</v>
      </c>
      <c r="J61" s="17">
        <f t="shared" ref="J61" si="15">SUM(J52:J60)</f>
        <v>101.19999999999999</v>
      </c>
      <c r="K61" s="17">
        <f t="shared" ref="K61:L61" si="16">SUM(K52:K60)</f>
        <v>0</v>
      </c>
      <c r="L61" s="17">
        <f t="shared" si="16"/>
        <v>819.44</v>
      </c>
      <c r="M61" s="44"/>
    </row>
    <row r="62" spans="1:13" ht="15.75" customHeight="1" thickBot="1" x14ac:dyDescent="0.3">
      <c r="A62" s="24">
        <f>A44</f>
        <v>1</v>
      </c>
      <c r="B62" s="25">
        <f>B44</f>
        <v>3</v>
      </c>
      <c r="C62" s="51" t="s">
        <v>4</v>
      </c>
      <c r="D62" s="52"/>
      <c r="E62" s="26"/>
      <c r="F62" s="27">
        <f>F51+F61</f>
        <v>720</v>
      </c>
      <c r="G62" s="27">
        <f>G51+G61</f>
        <v>810</v>
      </c>
      <c r="H62" s="27">
        <f t="shared" ref="H62" si="17">H51+H61</f>
        <v>37.519999999999996</v>
      </c>
      <c r="I62" s="27">
        <f t="shared" ref="I62" si="18">I51+I61</f>
        <v>40.98</v>
      </c>
      <c r="J62" s="27">
        <f t="shared" ref="J62" si="19">J51+J61</f>
        <v>197</v>
      </c>
      <c r="K62" s="27">
        <f t="shared" ref="K62:L62" si="20">K51+K61</f>
        <v>677.10000000000014</v>
      </c>
      <c r="L62" s="27">
        <f t="shared" si="20"/>
        <v>819.44</v>
      </c>
      <c r="M62" s="45"/>
    </row>
  </sheetData>
  <mergeCells count="7">
    <mergeCell ref="C62:D62"/>
    <mergeCell ref="C24:D24"/>
    <mergeCell ref="A1:B1"/>
    <mergeCell ref="C1:E1"/>
    <mergeCell ref="I1:K1"/>
    <mergeCell ref="I2:K2"/>
    <mergeCell ref="C43:D43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3" t="s">
        <v>30</v>
      </c>
      <c r="B1" s="54"/>
      <c r="C1" s="55"/>
      <c r="D1" s="56"/>
      <c r="E1" s="56"/>
      <c r="F1" s="39"/>
      <c r="G1" s="39"/>
      <c r="H1" s="2" t="s">
        <v>10</v>
      </c>
      <c r="I1" s="57" t="s">
        <v>28</v>
      </c>
      <c r="J1" s="57"/>
      <c r="K1" s="57"/>
      <c r="L1" s="48"/>
    </row>
    <row r="2" spans="1:13" ht="17.399999999999999" x14ac:dyDescent="0.25">
      <c r="A2" s="29" t="s">
        <v>50</v>
      </c>
      <c r="C2" s="2"/>
      <c r="H2" s="2" t="s">
        <v>11</v>
      </c>
      <c r="I2" s="57" t="s">
        <v>29</v>
      </c>
      <c r="J2" s="57"/>
      <c r="K2" s="57"/>
      <c r="L2" s="48"/>
    </row>
    <row r="3" spans="1:13" ht="17.25" customHeight="1" x14ac:dyDescent="0.25">
      <c r="A3" s="4" t="s">
        <v>5</v>
      </c>
      <c r="C3" s="2"/>
      <c r="D3" s="3"/>
      <c r="H3" s="2" t="s">
        <v>12</v>
      </c>
      <c r="I3" s="37">
        <v>5</v>
      </c>
      <c r="J3" s="37">
        <v>5</v>
      </c>
      <c r="K3" s="38">
        <v>2025</v>
      </c>
      <c r="L3" s="49"/>
    </row>
    <row r="4" spans="1:13" ht="13.8" thickBot="1" x14ac:dyDescent="0.3">
      <c r="C4" s="2"/>
      <c r="D4" s="4"/>
      <c r="I4" s="36">
        <v>5</v>
      </c>
      <c r="J4" s="36" t="s">
        <v>26</v>
      </c>
      <c r="K4" s="36" t="s">
        <v>27</v>
      </c>
      <c r="L4" s="36"/>
    </row>
    <row r="5" spans="1:13" ht="31.2" thickBot="1" x14ac:dyDescent="0.3">
      <c r="A5" s="34" t="s">
        <v>8</v>
      </c>
      <c r="B5" s="35" t="s">
        <v>9</v>
      </c>
      <c r="C5" s="30" t="s">
        <v>0</v>
      </c>
      <c r="D5" s="30" t="s">
        <v>7</v>
      </c>
      <c r="E5" s="30" t="s">
        <v>6</v>
      </c>
      <c r="F5" s="30" t="s">
        <v>31</v>
      </c>
      <c r="G5" s="30" t="s">
        <v>47</v>
      </c>
      <c r="H5" s="30" t="s">
        <v>1</v>
      </c>
      <c r="I5" s="30" t="s">
        <v>2</v>
      </c>
      <c r="J5" s="30" t="s">
        <v>3</v>
      </c>
      <c r="K5" s="30" t="s">
        <v>48</v>
      </c>
      <c r="L5" s="30" t="s">
        <v>49</v>
      </c>
      <c r="M5" s="41" t="s">
        <v>40</v>
      </c>
    </row>
    <row r="6" spans="1:13" ht="40.200000000000003" thickBot="1" x14ac:dyDescent="0.35">
      <c r="A6" s="18">
        <v>1</v>
      </c>
      <c r="B6" s="19">
        <v>1</v>
      </c>
      <c r="C6" s="20" t="s">
        <v>45</v>
      </c>
      <c r="D6" s="6" t="s">
        <v>19</v>
      </c>
      <c r="E6" s="32" t="s">
        <v>32</v>
      </c>
      <c r="F6" s="33">
        <v>250</v>
      </c>
      <c r="G6" s="33"/>
      <c r="H6" s="33">
        <v>3.1</v>
      </c>
      <c r="I6" s="33">
        <v>7.64</v>
      </c>
      <c r="J6" s="33">
        <v>15.7</v>
      </c>
      <c r="K6" s="33">
        <v>135.1</v>
      </c>
      <c r="L6" s="33"/>
      <c r="M6" s="43">
        <v>426</v>
      </c>
    </row>
    <row r="7" spans="1:13" ht="14.4" x14ac:dyDescent="0.3">
      <c r="A7" s="21"/>
      <c r="B7" s="13"/>
      <c r="C7" s="10"/>
      <c r="D7" s="5"/>
      <c r="E7" s="58" t="s">
        <v>53</v>
      </c>
      <c r="F7" s="31">
        <v>200</v>
      </c>
      <c r="G7" s="31"/>
      <c r="H7" s="33">
        <v>5.4</v>
      </c>
      <c r="I7" s="33">
        <v>6.11</v>
      </c>
      <c r="J7" s="33">
        <v>46.3</v>
      </c>
      <c r="K7" s="33">
        <v>188.1</v>
      </c>
      <c r="L7" s="33"/>
      <c r="M7" s="33"/>
    </row>
    <row r="8" spans="1:13" ht="14.4" x14ac:dyDescent="0.3">
      <c r="A8" s="21"/>
      <c r="B8" s="13"/>
      <c r="C8" s="10"/>
      <c r="D8" s="6" t="s">
        <v>14</v>
      </c>
      <c r="E8" s="32" t="s">
        <v>33</v>
      </c>
      <c r="F8" s="33">
        <v>250</v>
      </c>
      <c r="G8" s="33"/>
      <c r="H8" s="33">
        <v>0.3</v>
      </c>
      <c r="I8" s="33">
        <v>0</v>
      </c>
      <c r="J8" s="33">
        <v>17.5</v>
      </c>
      <c r="K8" s="33">
        <v>70</v>
      </c>
      <c r="L8" s="33"/>
      <c r="M8" s="43">
        <v>375</v>
      </c>
    </row>
    <row r="9" spans="1:13" ht="14.4" x14ac:dyDescent="0.3">
      <c r="A9" s="21"/>
      <c r="B9" s="13"/>
      <c r="C9" s="10"/>
      <c r="D9" s="6" t="s">
        <v>15</v>
      </c>
      <c r="E9" s="32" t="s">
        <v>34</v>
      </c>
      <c r="F9" s="33">
        <v>50</v>
      </c>
      <c r="G9" s="33"/>
      <c r="H9" s="46">
        <v>2.37</v>
      </c>
      <c r="I9" s="46">
        <v>0.3</v>
      </c>
      <c r="J9" s="46">
        <v>14.49</v>
      </c>
      <c r="K9" s="46">
        <v>70.5</v>
      </c>
      <c r="L9" s="46"/>
      <c r="M9" s="43" t="s">
        <v>41</v>
      </c>
    </row>
    <row r="10" spans="1:13" ht="14.4" x14ac:dyDescent="0.3">
      <c r="A10" s="21"/>
      <c r="B10" s="13"/>
      <c r="C10" s="10"/>
      <c r="D10" s="6" t="s">
        <v>16</v>
      </c>
      <c r="E10" s="32"/>
      <c r="F10" s="33"/>
      <c r="G10" s="33"/>
      <c r="H10" s="33"/>
      <c r="I10" s="33"/>
      <c r="J10" s="33"/>
      <c r="K10" s="33"/>
      <c r="L10" s="33"/>
      <c r="M10" s="43"/>
    </row>
    <row r="11" spans="1:13" ht="14.4" x14ac:dyDescent="0.3">
      <c r="A11" s="21"/>
      <c r="B11" s="13"/>
      <c r="C11" s="10"/>
      <c r="D11" s="5"/>
      <c r="E11" s="32"/>
      <c r="F11" s="33"/>
      <c r="G11" s="33"/>
      <c r="H11" s="33"/>
      <c r="I11" s="33"/>
      <c r="J11" s="33"/>
      <c r="K11" s="33"/>
      <c r="L11" s="33"/>
      <c r="M11" s="43"/>
    </row>
    <row r="12" spans="1:13" ht="14.4" x14ac:dyDescent="0.3">
      <c r="A12" s="21"/>
      <c r="B12" s="13"/>
      <c r="C12" s="10"/>
      <c r="D12" s="5"/>
      <c r="E12" s="32"/>
      <c r="F12" s="33"/>
      <c r="G12" s="33"/>
      <c r="H12" s="33"/>
      <c r="I12" s="33"/>
      <c r="J12" s="33"/>
      <c r="K12" s="33"/>
      <c r="L12" s="33"/>
      <c r="M12" s="43"/>
    </row>
    <row r="13" spans="1:13" ht="14.4" x14ac:dyDescent="0.3">
      <c r="A13" s="22"/>
      <c r="B13" s="15"/>
      <c r="C13" s="7"/>
      <c r="D13" s="16" t="s">
        <v>25</v>
      </c>
      <c r="E13" s="8"/>
      <c r="F13" s="17">
        <v>510</v>
      </c>
      <c r="G13" s="17">
        <v>0</v>
      </c>
      <c r="H13" s="17">
        <f t="shared" ref="H13:L13" si="0">SUM(H6:H12)</f>
        <v>11.170000000000002</v>
      </c>
      <c r="I13" s="17">
        <f t="shared" si="0"/>
        <v>14.05</v>
      </c>
      <c r="J13" s="17">
        <f t="shared" si="0"/>
        <v>93.99</v>
      </c>
      <c r="K13" s="17">
        <f t="shared" si="0"/>
        <v>463.7</v>
      </c>
      <c r="L13" s="17">
        <f t="shared" si="0"/>
        <v>0</v>
      </c>
      <c r="M13" s="44"/>
    </row>
    <row r="14" spans="1:13" ht="14.4" x14ac:dyDescent="0.3">
      <c r="A14" s="23">
        <f>A6</f>
        <v>1</v>
      </c>
      <c r="B14" s="11">
        <f>B6</f>
        <v>1</v>
      </c>
      <c r="C14" s="9" t="s">
        <v>17</v>
      </c>
      <c r="D14" s="6" t="s">
        <v>18</v>
      </c>
      <c r="E14" s="32"/>
      <c r="F14" s="33"/>
      <c r="G14" s="33"/>
      <c r="H14" s="33"/>
      <c r="I14" s="33"/>
      <c r="J14" s="33"/>
      <c r="K14" s="33"/>
      <c r="L14" s="33"/>
      <c r="M14" s="43"/>
    </row>
    <row r="15" spans="1:13" ht="39.6" x14ac:dyDescent="0.3">
      <c r="A15" s="21"/>
      <c r="B15" s="13"/>
      <c r="C15" s="10"/>
      <c r="D15" s="6" t="s">
        <v>19</v>
      </c>
      <c r="E15" s="32" t="s">
        <v>32</v>
      </c>
      <c r="F15" s="33"/>
      <c r="G15" s="33">
        <v>300</v>
      </c>
      <c r="H15" s="33">
        <v>3.1</v>
      </c>
      <c r="I15" s="33">
        <v>7.64</v>
      </c>
      <c r="J15" s="33">
        <v>15.7</v>
      </c>
      <c r="K15" s="33"/>
      <c r="L15" s="33">
        <v>199</v>
      </c>
      <c r="M15" s="43">
        <v>426</v>
      </c>
    </row>
    <row r="16" spans="1:13" ht="26.4" x14ac:dyDescent="0.3">
      <c r="A16" s="21"/>
      <c r="B16" s="13"/>
      <c r="C16" s="10"/>
      <c r="D16" s="6" t="s">
        <v>20</v>
      </c>
      <c r="E16" s="32" t="s">
        <v>42</v>
      </c>
      <c r="F16" s="33"/>
      <c r="G16" s="33">
        <v>200</v>
      </c>
      <c r="H16" s="33">
        <v>18.2</v>
      </c>
      <c r="I16" s="33">
        <v>19.100000000000001</v>
      </c>
      <c r="J16" s="33">
        <v>49.8</v>
      </c>
      <c r="K16" s="33"/>
      <c r="L16" s="33">
        <v>434.8</v>
      </c>
      <c r="M16" s="43">
        <v>516</v>
      </c>
    </row>
    <row r="17" spans="1:13" ht="14.4" x14ac:dyDescent="0.3">
      <c r="A17" s="21"/>
      <c r="B17" s="13"/>
      <c r="C17" s="10"/>
      <c r="D17" s="6"/>
      <c r="E17" s="32"/>
      <c r="F17" s="33"/>
      <c r="G17" s="33"/>
      <c r="H17" s="33"/>
      <c r="I17" s="33"/>
      <c r="J17" s="33"/>
      <c r="K17" s="33"/>
      <c r="L17" s="33"/>
      <c r="M17" s="43"/>
    </row>
    <row r="18" spans="1:13" ht="14.4" x14ac:dyDescent="0.3">
      <c r="A18" s="21"/>
      <c r="B18" s="13"/>
      <c r="C18" s="10"/>
      <c r="D18" s="6" t="s">
        <v>22</v>
      </c>
      <c r="E18" s="32" t="s">
        <v>33</v>
      </c>
      <c r="F18" s="33"/>
      <c r="G18" s="33">
        <v>250</v>
      </c>
      <c r="H18" s="33">
        <v>0.3</v>
      </c>
      <c r="I18" s="33">
        <v>0</v>
      </c>
      <c r="J18" s="33">
        <v>17.5</v>
      </c>
      <c r="K18" s="33"/>
      <c r="L18" s="33">
        <v>70</v>
      </c>
      <c r="M18" s="43">
        <v>375</v>
      </c>
    </row>
    <row r="19" spans="1:13" ht="14.4" x14ac:dyDescent="0.3">
      <c r="A19" s="21"/>
      <c r="B19" s="13"/>
      <c r="C19" s="10"/>
      <c r="D19" s="6" t="s">
        <v>23</v>
      </c>
      <c r="E19" s="32"/>
      <c r="F19" s="33"/>
      <c r="G19" s="33"/>
      <c r="H19" s="33"/>
      <c r="I19" s="33"/>
      <c r="J19" s="33"/>
      <c r="K19" s="33"/>
      <c r="L19" s="33"/>
      <c r="M19" s="43"/>
    </row>
    <row r="20" spans="1:13" ht="14.4" x14ac:dyDescent="0.3">
      <c r="A20" s="21"/>
      <c r="B20" s="13"/>
      <c r="C20" s="10"/>
      <c r="D20" s="6" t="s">
        <v>24</v>
      </c>
      <c r="E20" s="32" t="s">
        <v>36</v>
      </c>
      <c r="F20" s="33"/>
      <c r="G20" s="33">
        <v>60</v>
      </c>
      <c r="H20" s="33">
        <v>3.7</v>
      </c>
      <c r="I20" s="33">
        <v>0.7</v>
      </c>
      <c r="J20" s="33">
        <v>22.4</v>
      </c>
      <c r="K20" s="33"/>
      <c r="L20" s="33">
        <v>112.2</v>
      </c>
      <c r="M20" s="43">
        <v>181</v>
      </c>
    </row>
    <row r="21" spans="1:13" ht="14.4" x14ac:dyDescent="0.3">
      <c r="A21" s="21"/>
      <c r="B21" s="13"/>
      <c r="C21" s="10"/>
      <c r="D21" s="5"/>
      <c r="E21" s="32"/>
      <c r="F21" s="33"/>
      <c r="G21" s="33"/>
      <c r="H21" s="33"/>
      <c r="I21" s="33"/>
      <c r="J21" s="33"/>
      <c r="K21" s="33"/>
      <c r="L21" s="33"/>
      <c r="M21" s="43"/>
    </row>
    <row r="22" spans="1:13" ht="14.4" x14ac:dyDescent="0.3">
      <c r="A22" s="21"/>
      <c r="B22" s="13"/>
      <c r="C22" s="10"/>
      <c r="D22" s="5"/>
      <c r="E22" s="32"/>
      <c r="F22" s="33"/>
      <c r="G22" s="33"/>
      <c r="H22" s="33"/>
      <c r="I22" s="33"/>
      <c r="J22" s="33"/>
      <c r="K22" s="33"/>
      <c r="L22" s="33"/>
      <c r="M22" s="43"/>
    </row>
    <row r="23" spans="1:13" ht="14.4" x14ac:dyDescent="0.3">
      <c r="A23" s="22"/>
      <c r="B23" s="15"/>
      <c r="C23" s="7"/>
      <c r="D23" s="16" t="s">
        <v>25</v>
      </c>
      <c r="E23" s="8"/>
      <c r="F23" s="17">
        <f>SUM(F14:F22)</f>
        <v>0</v>
      </c>
      <c r="G23" s="17">
        <f>SUM(G14:G22)</f>
        <v>810</v>
      </c>
      <c r="H23" s="17">
        <f t="shared" ref="H23:L23" si="1">SUM(H14:H22)</f>
        <v>25.3</v>
      </c>
      <c r="I23" s="17">
        <f t="shared" si="1"/>
        <v>27.44</v>
      </c>
      <c r="J23" s="17">
        <f t="shared" si="1"/>
        <v>105.4</v>
      </c>
      <c r="K23" s="17">
        <f t="shared" si="1"/>
        <v>0</v>
      </c>
      <c r="L23" s="17">
        <f t="shared" si="1"/>
        <v>816</v>
      </c>
      <c r="M23" s="44"/>
    </row>
    <row r="24" spans="1:13" ht="15" customHeight="1" thickBot="1" x14ac:dyDescent="0.3">
      <c r="A24" s="24">
        <f>A6</f>
        <v>1</v>
      </c>
      <c r="B24" s="25">
        <f>B6</f>
        <v>1</v>
      </c>
      <c r="C24" s="51" t="s">
        <v>4</v>
      </c>
      <c r="D24" s="52"/>
      <c r="E24" s="26"/>
      <c r="F24" s="27">
        <f>F13+F23</f>
        <v>510</v>
      </c>
      <c r="G24" s="27">
        <f>G13+G23</f>
        <v>810</v>
      </c>
      <c r="H24" s="27">
        <f t="shared" ref="H24:L24" si="2">H13+H23</f>
        <v>36.47</v>
      </c>
      <c r="I24" s="27">
        <f t="shared" si="2"/>
        <v>41.49</v>
      </c>
      <c r="J24" s="27">
        <f t="shared" si="2"/>
        <v>199.39</v>
      </c>
      <c r="K24" s="27">
        <f t="shared" si="2"/>
        <v>463.7</v>
      </c>
      <c r="L24" s="27">
        <f t="shared" si="2"/>
        <v>816</v>
      </c>
      <c r="M24" s="45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E3" sqref="E3"/>
    </sheetView>
  </sheetViews>
  <sheetFormatPr defaultRowHeight="14.4" x14ac:dyDescent="0.3"/>
  <cols>
    <col min="1" max="1" width="5" customWidth="1"/>
    <col min="2" max="2" width="5.109375" customWidth="1"/>
    <col min="4" max="4" width="12.21875" customWidth="1"/>
    <col min="5" max="5" width="33.109375" customWidth="1"/>
    <col min="6" max="7" width="8.33203125" customWidth="1"/>
    <col min="8" max="8" width="10" customWidth="1"/>
    <col min="12" max="12" width="9.5546875" customWidth="1"/>
  </cols>
  <sheetData>
    <row r="1" spans="1:14" ht="40.200000000000003" customHeight="1" x14ac:dyDescent="0.3">
      <c r="A1" s="53" t="s">
        <v>30</v>
      </c>
      <c r="B1" s="54"/>
      <c r="C1" s="55"/>
      <c r="D1" s="56"/>
      <c r="E1" s="56"/>
      <c r="F1" s="39"/>
      <c r="G1" s="39"/>
      <c r="H1" s="2" t="s">
        <v>10</v>
      </c>
      <c r="I1" s="57" t="s">
        <v>28</v>
      </c>
      <c r="J1" s="57"/>
      <c r="K1" s="57"/>
      <c r="L1" s="48"/>
      <c r="M1" s="2"/>
    </row>
    <row r="2" spans="1:14" ht="18" x14ac:dyDescent="0.3">
      <c r="A2" s="29" t="s">
        <v>50</v>
      </c>
      <c r="B2" s="2"/>
      <c r="C2" s="2"/>
      <c r="D2" s="1"/>
      <c r="E2" s="2"/>
      <c r="F2" s="2"/>
      <c r="G2" s="2"/>
      <c r="H2" s="2" t="s">
        <v>11</v>
      </c>
      <c r="I2" s="57" t="s">
        <v>29</v>
      </c>
      <c r="J2" s="57"/>
      <c r="K2" s="57"/>
      <c r="L2" s="48"/>
      <c r="M2" s="2"/>
    </row>
    <row r="3" spans="1:14" x14ac:dyDescent="0.3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7">
        <v>6</v>
      </c>
      <c r="J3" s="37">
        <v>5</v>
      </c>
      <c r="K3" s="38">
        <v>2025</v>
      </c>
      <c r="L3" s="49"/>
      <c r="M3" s="2"/>
    </row>
    <row r="4" spans="1:14" ht="15" thickBot="1" x14ac:dyDescent="0.35">
      <c r="A4" s="2"/>
      <c r="B4" s="2"/>
      <c r="C4" s="2"/>
      <c r="D4" s="4"/>
      <c r="E4" s="2"/>
      <c r="F4" s="2"/>
      <c r="G4" s="2"/>
      <c r="H4" s="2"/>
      <c r="I4" s="36" t="s">
        <v>46</v>
      </c>
      <c r="J4" s="36" t="s">
        <v>26</v>
      </c>
      <c r="K4" s="36" t="s">
        <v>27</v>
      </c>
      <c r="L4" s="36"/>
      <c r="M4" s="2"/>
    </row>
    <row r="5" spans="1:14" ht="37.200000000000003" customHeight="1" thickBot="1" x14ac:dyDescent="0.35">
      <c r="A5" s="34" t="s">
        <v>8</v>
      </c>
      <c r="B5" s="35" t="s">
        <v>9</v>
      </c>
      <c r="C5" s="30" t="s">
        <v>0</v>
      </c>
      <c r="D5" s="30" t="s">
        <v>7</v>
      </c>
      <c r="E5" s="30" t="s">
        <v>6</v>
      </c>
      <c r="F5" s="30" t="s">
        <v>31</v>
      </c>
      <c r="G5" s="30" t="s">
        <v>47</v>
      </c>
      <c r="H5" s="30" t="s">
        <v>1</v>
      </c>
      <c r="I5" s="30" t="s">
        <v>2</v>
      </c>
      <c r="J5" s="30" t="s">
        <v>3</v>
      </c>
      <c r="K5" s="30" t="s">
        <v>48</v>
      </c>
      <c r="L5" s="30" t="s">
        <v>49</v>
      </c>
      <c r="M5" s="41" t="s">
        <v>40</v>
      </c>
    </row>
    <row r="6" spans="1:14" ht="39.6" customHeight="1" x14ac:dyDescent="0.3">
      <c r="A6" s="12">
        <v>1</v>
      </c>
      <c r="B6" s="13">
        <v>2</v>
      </c>
      <c r="C6" s="20" t="s">
        <v>13</v>
      </c>
      <c r="D6" s="6" t="s">
        <v>19</v>
      </c>
      <c r="E6" s="32" t="s">
        <v>38</v>
      </c>
      <c r="F6" s="33">
        <v>250</v>
      </c>
      <c r="G6" s="33"/>
      <c r="H6" s="33">
        <v>2.52</v>
      </c>
      <c r="I6" s="33">
        <v>6.14</v>
      </c>
      <c r="J6" s="33">
        <v>31.8</v>
      </c>
      <c r="K6" s="33">
        <v>159.9</v>
      </c>
      <c r="L6" s="33"/>
      <c r="M6" s="43">
        <v>525</v>
      </c>
      <c r="N6" s="2"/>
    </row>
    <row r="7" spans="1:14" ht="18.600000000000001" customHeight="1" x14ac:dyDescent="0.3">
      <c r="A7" s="12"/>
      <c r="B7" s="13"/>
      <c r="C7" s="10"/>
      <c r="D7" s="6" t="s">
        <v>20</v>
      </c>
      <c r="E7" s="32" t="s">
        <v>51</v>
      </c>
      <c r="F7" s="33">
        <v>200</v>
      </c>
      <c r="G7" s="33"/>
      <c r="H7" s="33">
        <v>3.78</v>
      </c>
      <c r="I7" s="33">
        <v>8.6999999999999993</v>
      </c>
      <c r="J7" s="33">
        <v>37.200000000000003</v>
      </c>
      <c r="K7" s="33">
        <v>298.10000000000002</v>
      </c>
      <c r="L7" s="33"/>
      <c r="M7" s="33"/>
      <c r="N7" s="2"/>
    </row>
    <row r="8" spans="1:14" ht="27" customHeight="1" x14ac:dyDescent="0.3">
      <c r="A8" s="12"/>
      <c r="B8" s="13"/>
      <c r="C8" s="10"/>
      <c r="D8" s="6" t="s">
        <v>14</v>
      </c>
      <c r="E8" s="32" t="s">
        <v>33</v>
      </c>
      <c r="F8" s="33">
        <v>250</v>
      </c>
      <c r="G8" s="33"/>
      <c r="H8" s="33">
        <v>0.3</v>
      </c>
      <c r="I8" s="33">
        <v>0</v>
      </c>
      <c r="J8" s="33">
        <v>17.5</v>
      </c>
      <c r="K8" s="33">
        <v>70</v>
      </c>
      <c r="L8" s="33"/>
      <c r="M8" s="43">
        <v>375</v>
      </c>
      <c r="N8" s="2"/>
    </row>
    <row r="9" spans="1:14" x14ac:dyDescent="0.3">
      <c r="A9" s="12"/>
      <c r="B9" s="13"/>
      <c r="C9" s="10"/>
      <c r="D9" s="6" t="s">
        <v>15</v>
      </c>
      <c r="E9" s="32" t="s">
        <v>15</v>
      </c>
      <c r="F9" s="33">
        <v>60</v>
      </c>
      <c r="G9" s="33"/>
      <c r="H9" s="33">
        <v>3.7</v>
      </c>
      <c r="I9" s="33">
        <v>0.7</v>
      </c>
      <c r="J9" s="33">
        <v>22.4</v>
      </c>
      <c r="K9" s="33">
        <v>112.2</v>
      </c>
      <c r="L9" s="33"/>
      <c r="M9" s="43">
        <v>181</v>
      </c>
      <c r="N9" s="2"/>
    </row>
    <row r="10" spans="1:14" x14ac:dyDescent="0.3">
      <c r="A10" s="12"/>
      <c r="B10" s="13"/>
      <c r="C10" s="10"/>
      <c r="D10" s="6" t="s">
        <v>16</v>
      </c>
      <c r="E10" s="32"/>
      <c r="F10" s="33"/>
      <c r="G10" s="33"/>
      <c r="H10" s="33"/>
      <c r="I10" s="33"/>
      <c r="J10" s="33"/>
      <c r="K10" s="33"/>
      <c r="L10" s="33"/>
      <c r="M10" s="43"/>
      <c r="N10" s="2"/>
    </row>
    <row r="11" spans="1:14" x14ac:dyDescent="0.3">
      <c r="A11" s="12"/>
      <c r="B11" s="13"/>
      <c r="C11" s="10"/>
      <c r="D11" s="5"/>
      <c r="E11" s="47"/>
      <c r="F11" s="46"/>
      <c r="G11" s="46"/>
      <c r="H11" s="46"/>
      <c r="I11" s="46"/>
      <c r="J11" s="46"/>
      <c r="K11" s="33"/>
      <c r="L11" s="33"/>
      <c r="M11" s="43"/>
      <c r="N11" s="2"/>
    </row>
    <row r="12" spans="1:14" x14ac:dyDescent="0.3">
      <c r="A12" s="12"/>
      <c r="B12" s="13"/>
      <c r="C12" s="10"/>
      <c r="D12" s="5"/>
      <c r="E12" s="32"/>
      <c r="F12" s="33"/>
      <c r="G12" s="33"/>
      <c r="H12" s="33"/>
      <c r="I12" s="33"/>
      <c r="J12" s="33"/>
      <c r="K12" s="33"/>
      <c r="L12" s="33"/>
      <c r="M12" s="43"/>
      <c r="N12" s="2"/>
    </row>
    <row r="13" spans="1:14" x14ac:dyDescent="0.3">
      <c r="A13" s="14"/>
      <c r="B13" s="15"/>
      <c r="C13" s="7"/>
      <c r="D13" s="16" t="s">
        <v>25</v>
      </c>
      <c r="E13" s="8"/>
      <c r="F13" s="17">
        <f>SUM(F6:F12)</f>
        <v>760</v>
      </c>
      <c r="G13" s="17">
        <f>SUM(G6:G12)</f>
        <v>0</v>
      </c>
      <c r="H13" s="17">
        <f t="shared" ref="H13:L13" si="0">SUM(H6:H12)</f>
        <v>10.3</v>
      </c>
      <c r="I13" s="17">
        <f t="shared" si="0"/>
        <v>15.54</v>
      </c>
      <c r="J13" s="17">
        <f t="shared" si="0"/>
        <v>108.9</v>
      </c>
      <c r="K13" s="17">
        <f t="shared" si="0"/>
        <v>640.20000000000005</v>
      </c>
      <c r="L13" s="17">
        <f t="shared" si="0"/>
        <v>0</v>
      </c>
      <c r="M13" s="44"/>
      <c r="N13" s="2"/>
    </row>
    <row r="14" spans="1:14" x14ac:dyDescent="0.3">
      <c r="A14" s="11">
        <f>A6</f>
        <v>1</v>
      </c>
      <c r="B14" s="11">
        <f>B6</f>
        <v>2</v>
      </c>
      <c r="C14" s="9" t="s">
        <v>17</v>
      </c>
      <c r="D14" s="6" t="s">
        <v>18</v>
      </c>
      <c r="E14" s="32"/>
      <c r="F14" s="33"/>
      <c r="G14" s="33"/>
      <c r="H14" s="33"/>
      <c r="I14" s="33"/>
      <c r="J14" s="33"/>
      <c r="K14" s="33"/>
      <c r="L14" s="33"/>
      <c r="M14" s="43"/>
      <c r="N14" s="2"/>
    </row>
    <row r="15" spans="1:14" ht="54" customHeight="1" thickBot="1" x14ac:dyDescent="0.35">
      <c r="A15" s="12"/>
      <c r="B15" s="13"/>
      <c r="C15" s="10"/>
      <c r="D15" s="6" t="s">
        <v>19</v>
      </c>
      <c r="E15" s="32" t="s">
        <v>38</v>
      </c>
      <c r="F15" s="33"/>
      <c r="G15" s="33">
        <v>300</v>
      </c>
      <c r="H15" s="33">
        <v>2.52</v>
      </c>
      <c r="I15" s="33">
        <v>6.14</v>
      </c>
      <c r="J15" s="33">
        <v>31.8</v>
      </c>
      <c r="K15" s="33"/>
      <c r="L15" s="33">
        <v>200.8</v>
      </c>
      <c r="M15" s="43">
        <v>525</v>
      </c>
      <c r="N15" s="2"/>
    </row>
    <row r="16" spans="1:14" ht="27.6" customHeight="1" x14ac:dyDescent="0.3">
      <c r="A16" s="12"/>
      <c r="B16" s="13"/>
      <c r="C16" s="10"/>
      <c r="D16" s="6" t="s">
        <v>20</v>
      </c>
      <c r="E16" s="40" t="s">
        <v>43</v>
      </c>
      <c r="F16" s="31"/>
      <c r="G16" s="31">
        <v>180</v>
      </c>
      <c r="H16" s="31">
        <v>11.8</v>
      </c>
      <c r="I16" s="31">
        <v>20.399999999999999</v>
      </c>
      <c r="J16" s="31">
        <v>27.8</v>
      </c>
      <c r="K16" s="31"/>
      <c r="L16" s="31">
        <v>320.39999999999998</v>
      </c>
      <c r="M16" s="42">
        <v>274</v>
      </c>
      <c r="N16" s="2"/>
    </row>
    <row r="17" spans="1:14" x14ac:dyDescent="0.3">
      <c r="A17" s="12"/>
      <c r="B17" s="13"/>
      <c r="C17" s="10"/>
      <c r="D17" s="6" t="s">
        <v>21</v>
      </c>
      <c r="E17" s="32"/>
      <c r="F17" s="33"/>
      <c r="G17" s="33"/>
      <c r="H17" s="33"/>
      <c r="I17" s="33"/>
      <c r="J17" s="33"/>
      <c r="K17" s="33"/>
      <c r="L17" s="33"/>
      <c r="M17" s="43"/>
      <c r="N17" s="2"/>
    </row>
    <row r="18" spans="1:14" ht="27" customHeight="1" x14ac:dyDescent="0.3">
      <c r="A18" s="12"/>
      <c r="B18" s="13"/>
      <c r="C18" s="10"/>
      <c r="D18" s="6" t="s">
        <v>22</v>
      </c>
      <c r="E18" s="32" t="s">
        <v>37</v>
      </c>
      <c r="F18" s="33"/>
      <c r="G18" s="33">
        <v>250</v>
      </c>
      <c r="H18" s="33">
        <v>5.25</v>
      </c>
      <c r="I18" s="33">
        <v>0</v>
      </c>
      <c r="J18" s="33">
        <v>18.8</v>
      </c>
      <c r="K18" s="33"/>
      <c r="L18" s="33">
        <v>53.2</v>
      </c>
      <c r="M18" s="43">
        <v>377</v>
      </c>
      <c r="N18" s="2"/>
    </row>
    <row r="19" spans="1:14" x14ac:dyDescent="0.3">
      <c r="A19" s="12"/>
      <c r="B19" s="13"/>
      <c r="C19" s="10"/>
      <c r="D19" s="6" t="s">
        <v>23</v>
      </c>
      <c r="E19" s="32"/>
      <c r="F19" s="33"/>
      <c r="G19" s="33"/>
      <c r="H19" s="33"/>
      <c r="I19" s="33"/>
      <c r="J19" s="33"/>
      <c r="K19" s="33"/>
      <c r="L19" s="33"/>
      <c r="M19" s="43"/>
      <c r="N19" s="2"/>
    </row>
    <row r="20" spans="1:14" ht="13.8" customHeight="1" x14ac:dyDescent="0.3">
      <c r="A20" s="12"/>
      <c r="B20" s="13"/>
      <c r="C20" s="10"/>
      <c r="D20" s="6" t="s">
        <v>24</v>
      </c>
      <c r="E20" s="32" t="s">
        <v>36</v>
      </c>
      <c r="F20" s="33"/>
      <c r="G20" s="33">
        <v>60</v>
      </c>
      <c r="H20" s="33">
        <v>3.7</v>
      </c>
      <c r="I20" s="33">
        <v>0.7</v>
      </c>
      <c r="J20" s="33">
        <v>22.4</v>
      </c>
      <c r="K20" s="33"/>
      <c r="L20" s="33">
        <v>112.2</v>
      </c>
      <c r="M20" s="43">
        <v>181</v>
      </c>
      <c r="N20" s="2"/>
    </row>
    <row r="21" spans="1:14" x14ac:dyDescent="0.3">
      <c r="A21" s="12"/>
      <c r="B21" s="13"/>
      <c r="C21" s="10"/>
      <c r="D21" s="5"/>
      <c r="E21" s="40"/>
      <c r="F21" s="33"/>
      <c r="G21" s="33"/>
      <c r="H21" s="33"/>
      <c r="I21" s="33"/>
      <c r="J21" s="33"/>
      <c r="K21" s="33"/>
      <c r="L21" s="50"/>
      <c r="M21" s="43"/>
      <c r="N21" s="2"/>
    </row>
    <row r="22" spans="1:14" x14ac:dyDescent="0.3">
      <c r="A22" s="12"/>
      <c r="B22" s="13"/>
      <c r="C22" s="10"/>
      <c r="D22" s="5"/>
      <c r="E22" s="32"/>
      <c r="F22" s="33"/>
      <c r="G22" s="33"/>
      <c r="H22" s="33"/>
      <c r="I22" s="33"/>
      <c r="J22" s="33"/>
      <c r="K22" s="33"/>
      <c r="L22" s="33"/>
      <c r="M22" s="43"/>
      <c r="N22" s="2"/>
    </row>
    <row r="23" spans="1:14" x14ac:dyDescent="0.3">
      <c r="A23" s="14"/>
      <c r="B23" s="15"/>
      <c r="C23" s="7"/>
      <c r="D23" s="16" t="s">
        <v>25</v>
      </c>
      <c r="E23" s="8"/>
      <c r="F23" s="17">
        <f>SUM(F14:F22)</f>
        <v>0</v>
      </c>
      <c r="G23" s="17">
        <f>SUM(G14:G22)</f>
        <v>790</v>
      </c>
      <c r="H23" s="17">
        <f t="shared" ref="H23:L23" si="1">SUM(H14:H22)</f>
        <v>23.27</v>
      </c>
      <c r="I23" s="17">
        <f t="shared" si="1"/>
        <v>27.24</v>
      </c>
      <c r="J23" s="17">
        <f t="shared" si="1"/>
        <v>100.80000000000001</v>
      </c>
      <c r="K23" s="17">
        <f t="shared" si="1"/>
        <v>0</v>
      </c>
      <c r="L23" s="17">
        <f t="shared" si="1"/>
        <v>686.60000000000014</v>
      </c>
      <c r="M23" s="44"/>
      <c r="N23" s="2"/>
    </row>
    <row r="24" spans="1:14" ht="15" customHeight="1" thickBot="1" x14ac:dyDescent="0.35">
      <c r="A24" s="28">
        <f>A6</f>
        <v>1</v>
      </c>
      <c r="B24" s="28">
        <f>B6</f>
        <v>2</v>
      </c>
      <c r="C24" s="51" t="s">
        <v>4</v>
      </c>
      <c r="D24" s="52"/>
      <c r="E24" s="26"/>
      <c r="F24" s="27">
        <f>F13+F23</f>
        <v>760</v>
      </c>
      <c r="G24" s="27">
        <f>G13+G23</f>
        <v>790</v>
      </c>
      <c r="H24" s="27">
        <f t="shared" ref="H24:L24" si="2">H13+H23</f>
        <v>33.57</v>
      </c>
      <c r="I24" s="27">
        <f t="shared" si="2"/>
        <v>42.78</v>
      </c>
      <c r="J24" s="27">
        <f t="shared" si="2"/>
        <v>209.70000000000002</v>
      </c>
      <c r="K24" s="27">
        <f t="shared" si="2"/>
        <v>640.20000000000005</v>
      </c>
      <c r="L24" s="27">
        <f t="shared" si="2"/>
        <v>686.60000000000014</v>
      </c>
      <c r="M24" s="45"/>
      <c r="N24" s="2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Q9" sqref="Q9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3" ht="70.8" customHeight="1" x14ac:dyDescent="0.3">
      <c r="A1" s="53" t="s">
        <v>30</v>
      </c>
      <c r="B1" s="54"/>
      <c r="C1" s="55"/>
      <c r="D1" s="56"/>
      <c r="E1" s="56"/>
      <c r="F1" s="39"/>
      <c r="G1" s="39"/>
      <c r="H1" s="2" t="s">
        <v>10</v>
      </c>
      <c r="I1" s="57" t="s">
        <v>28</v>
      </c>
      <c r="J1" s="57"/>
      <c r="K1" s="57"/>
      <c r="L1" s="48"/>
      <c r="M1" s="2"/>
    </row>
    <row r="2" spans="1:13" ht="18" x14ac:dyDescent="0.3">
      <c r="A2" s="29" t="s">
        <v>50</v>
      </c>
      <c r="B2" s="2"/>
      <c r="C2" s="2"/>
      <c r="D2" s="1"/>
      <c r="E2" s="2"/>
      <c r="F2" s="2"/>
      <c r="G2" s="2"/>
      <c r="H2" s="2" t="s">
        <v>11</v>
      </c>
      <c r="I2" s="57" t="s">
        <v>29</v>
      </c>
      <c r="J2" s="57"/>
      <c r="K2" s="57"/>
      <c r="L2" s="48"/>
      <c r="M2" s="2"/>
    </row>
    <row r="3" spans="1:13" x14ac:dyDescent="0.3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7">
        <v>7</v>
      </c>
      <c r="J3" s="37">
        <v>5</v>
      </c>
      <c r="K3" s="38">
        <v>2025</v>
      </c>
      <c r="L3" s="49"/>
      <c r="M3" s="2"/>
    </row>
    <row r="4" spans="1:13" ht="15" thickBot="1" x14ac:dyDescent="0.35">
      <c r="A4" s="2"/>
      <c r="B4" s="2"/>
      <c r="C4" s="2"/>
      <c r="D4" s="4"/>
      <c r="E4" s="2"/>
      <c r="F4" s="2"/>
      <c r="G4" s="2"/>
      <c r="H4" s="2"/>
      <c r="I4" s="36" t="s">
        <v>46</v>
      </c>
      <c r="J4" s="36" t="s">
        <v>26</v>
      </c>
      <c r="K4" s="36" t="s">
        <v>27</v>
      </c>
      <c r="L4" s="36"/>
      <c r="M4" s="2"/>
    </row>
    <row r="5" spans="1:13" ht="46.2" customHeight="1" thickBot="1" x14ac:dyDescent="0.35">
      <c r="A5" s="34" t="s">
        <v>8</v>
      </c>
      <c r="B5" s="35" t="s">
        <v>9</v>
      </c>
      <c r="C5" s="30" t="s">
        <v>0</v>
      </c>
      <c r="D5" s="30" t="s">
        <v>7</v>
      </c>
      <c r="E5" s="30" t="s">
        <v>6</v>
      </c>
      <c r="F5" s="30" t="s">
        <v>31</v>
      </c>
      <c r="G5" s="30" t="s">
        <v>47</v>
      </c>
      <c r="H5" s="30" t="s">
        <v>1</v>
      </c>
      <c r="I5" s="30" t="s">
        <v>2</v>
      </c>
      <c r="J5" s="30" t="s">
        <v>3</v>
      </c>
      <c r="K5" s="30" t="s">
        <v>48</v>
      </c>
      <c r="L5" s="30" t="s">
        <v>49</v>
      </c>
      <c r="M5" s="41" t="s">
        <v>40</v>
      </c>
    </row>
    <row r="6" spans="1:13" ht="52.8" x14ac:dyDescent="0.3">
      <c r="A6" s="18">
        <v>1</v>
      </c>
      <c r="B6" s="19">
        <v>3</v>
      </c>
      <c r="C6" s="20" t="s">
        <v>13</v>
      </c>
      <c r="D6" s="6" t="s">
        <v>19</v>
      </c>
      <c r="E6" s="40" t="s">
        <v>35</v>
      </c>
      <c r="F6" s="33">
        <v>250</v>
      </c>
      <c r="G6" s="33"/>
      <c r="H6" s="33">
        <v>3.1</v>
      </c>
      <c r="I6" s="33">
        <v>7.64</v>
      </c>
      <c r="J6" s="33">
        <v>18.7</v>
      </c>
      <c r="K6" s="33">
        <v>196.8</v>
      </c>
      <c r="L6" s="33"/>
      <c r="M6" s="43">
        <v>513</v>
      </c>
    </row>
    <row r="7" spans="1:13" ht="26.4" x14ac:dyDescent="0.3">
      <c r="A7" s="21"/>
      <c r="B7" s="13"/>
      <c r="C7" s="10"/>
      <c r="D7" s="6" t="s">
        <v>20</v>
      </c>
      <c r="E7" s="32" t="s">
        <v>52</v>
      </c>
      <c r="F7" s="33">
        <v>160</v>
      </c>
      <c r="G7" s="33"/>
      <c r="H7" s="33">
        <v>3.78</v>
      </c>
      <c r="I7" s="33">
        <v>8.6999999999999993</v>
      </c>
      <c r="J7" s="33">
        <v>37.200000000000003</v>
      </c>
      <c r="K7" s="33">
        <v>298.10000000000002</v>
      </c>
      <c r="L7" s="33"/>
      <c r="M7" s="33"/>
    </row>
    <row r="8" spans="1:13" x14ac:dyDescent="0.3">
      <c r="A8" s="21"/>
      <c r="B8" s="13"/>
      <c r="C8" s="10"/>
      <c r="D8" s="6" t="s">
        <v>14</v>
      </c>
      <c r="E8" s="32" t="s">
        <v>33</v>
      </c>
      <c r="F8" s="33">
        <v>250</v>
      </c>
      <c r="G8" s="33"/>
      <c r="H8" s="33">
        <v>0.3</v>
      </c>
      <c r="I8" s="33">
        <v>0</v>
      </c>
      <c r="J8" s="33">
        <v>17.5</v>
      </c>
      <c r="K8" s="33">
        <v>70</v>
      </c>
      <c r="L8" s="33"/>
      <c r="M8" s="43">
        <v>375</v>
      </c>
    </row>
    <row r="9" spans="1:13" x14ac:dyDescent="0.3">
      <c r="A9" s="21"/>
      <c r="B9" s="13"/>
      <c r="C9" s="10"/>
      <c r="D9" s="6" t="s">
        <v>15</v>
      </c>
      <c r="E9" s="32" t="s">
        <v>15</v>
      </c>
      <c r="F9" s="33">
        <v>60</v>
      </c>
      <c r="G9" s="33"/>
      <c r="H9" s="33">
        <v>3.7</v>
      </c>
      <c r="I9" s="33">
        <v>0.7</v>
      </c>
      <c r="J9" s="33">
        <v>22.4</v>
      </c>
      <c r="K9" s="33">
        <v>112.2</v>
      </c>
      <c r="L9" s="33"/>
      <c r="M9" s="43">
        <v>181</v>
      </c>
    </row>
    <row r="10" spans="1:13" x14ac:dyDescent="0.3">
      <c r="A10" s="21"/>
      <c r="B10" s="13"/>
      <c r="C10" s="10"/>
      <c r="D10" s="6" t="s">
        <v>16</v>
      </c>
      <c r="E10" s="32"/>
      <c r="F10" s="33"/>
      <c r="G10" s="33"/>
      <c r="H10" s="33"/>
      <c r="I10" s="33"/>
      <c r="J10" s="33"/>
      <c r="K10" s="33"/>
      <c r="L10" s="33"/>
      <c r="M10" s="43"/>
    </row>
    <row r="11" spans="1:13" x14ac:dyDescent="0.3">
      <c r="A11" s="21"/>
      <c r="B11" s="13"/>
      <c r="C11" s="10"/>
      <c r="D11" s="5"/>
      <c r="E11" s="32"/>
      <c r="F11" s="33"/>
      <c r="G11" s="33"/>
      <c r="H11" s="33"/>
      <c r="I11" s="33"/>
      <c r="J11" s="33"/>
      <c r="K11" s="33"/>
      <c r="L11" s="33"/>
      <c r="M11" s="43"/>
    </row>
    <row r="12" spans="1:13" x14ac:dyDescent="0.3">
      <c r="A12" s="21"/>
      <c r="B12" s="13"/>
      <c r="C12" s="10"/>
      <c r="D12" s="5"/>
      <c r="E12" s="32"/>
      <c r="F12" s="33"/>
      <c r="G12" s="33"/>
      <c r="H12" s="33"/>
      <c r="I12" s="33"/>
      <c r="J12" s="33"/>
      <c r="K12" s="33"/>
      <c r="L12" s="33"/>
      <c r="M12" s="43"/>
    </row>
    <row r="13" spans="1:13" x14ac:dyDescent="0.3">
      <c r="A13" s="22"/>
      <c r="B13" s="15"/>
      <c r="C13" s="7"/>
      <c r="D13" s="16" t="s">
        <v>25</v>
      </c>
      <c r="E13" s="8"/>
      <c r="F13" s="17">
        <f>SUM(F6:F12)</f>
        <v>720</v>
      </c>
      <c r="G13" s="17">
        <f>SUM(G6:G12)</f>
        <v>0</v>
      </c>
      <c r="H13" s="17">
        <f t="shared" ref="H13:L13" si="0">SUM(H6:H12)</f>
        <v>10.879999999999999</v>
      </c>
      <c r="I13" s="17">
        <f t="shared" si="0"/>
        <v>17.04</v>
      </c>
      <c r="J13" s="17">
        <f t="shared" si="0"/>
        <v>95.800000000000011</v>
      </c>
      <c r="K13" s="17">
        <f t="shared" si="0"/>
        <v>677.10000000000014</v>
      </c>
      <c r="L13" s="17">
        <f t="shared" si="0"/>
        <v>0</v>
      </c>
      <c r="M13" s="44"/>
    </row>
    <row r="14" spans="1:13" x14ac:dyDescent="0.3">
      <c r="A14" s="23">
        <f>A6</f>
        <v>1</v>
      </c>
      <c r="B14" s="11">
        <f>B6</f>
        <v>3</v>
      </c>
      <c r="C14" s="9" t="s">
        <v>17</v>
      </c>
      <c r="D14" s="6" t="s">
        <v>18</v>
      </c>
      <c r="E14" s="32"/>
      <c r="F14" s="33"/>
      <c r="G14" s="33"/>
      <c r="H14" s="33"/>
      <c r="I14" s="33"/>
      <c r="J14" s="33"/>
      <c r="K14" s="33"/>
      <c r="L14" s="33"/>
      <c r="M14" s="43"/>
    </row>
    <row r="15" spans="1:13" ht="53.4" thickBot="1" x14ac:dyDescent="0.35">
      <c r="A15" s="21"/>
      <c r="B15" s="13"/>
      <c r="C15" s="10"/>
      <c r="D15" s="6" t="s">
        <v>19</v>
      </c>
      <c r="E15" s="40" t="s">
        <v>35</v>
      </c>
      <c r="F15" s="33"/>
      <c r="G15" s="33">
        <v>300</v>
      </c>
      <c r="H15" s="33">
        <v>3.1</v>
      </c>
      <c r="I15" s="33">
        <v>7.64</v>
      </c>
      <c r="J15" s="33">
        <v>18.7</v>
      </c>
      <c r="K15" s="33"/>
      <c r="L15" s="33">
        <v>244.4</v>
      </c>
      <c r="M15" s="43">
        <v>513</v>
      </c>
    </row>
    <row r="16" spans="1:13" ht="66" x14ac:dyDescent="0.3">
      <c r="A16" s="21"/>
      <c r="B16" s="13"/>
      <c r="C16" s="10"/>
      <c r="D16" s="6" t="s">
        <v>20</v>
      </c>
      <c r="E16" s="32" t="s">
        <v>44</v>
      </c>
      <c r="F16" s="31"/>
      <c r="G16" s="31">
        <v>200</v>
      </c>
      <c r="H16" s="31">
        <v>18.8</v>
      </c>
      <c r="I16" s="31">
        <v>15.6</v>
      </c>
      <c r="J16" s="31">
        <v>29.2</v>
      </c>
      <c r="K16" s="31"/>
      <c r="L16" s="31">
        <v>295.39999999999998</v>
      </c>
      <c r="M16" s="42">
        <v>173</v>
      </c>
    </row>
    <row r="17" spans="1:13" x14ac:dyDescent="0.3">
      <c r="A17" s="21"/>
      <c r="B17" s="13"/>
      <c r="C17" s="10"/>
      <c r="D17" s="6" t="s">
        <v>21</v>
      </c>
      <c r="E17" s="32"/>
      <c r="F17" s="33"/>
      <c r="G17" s="33"/>
      <c r="H17" s="33"/>
      <c r="I17" s="33"/>
      <c r="J17" s="33"/>
      <c r="K17" s="33"/>
      <c r="L17" s="33"/>
      <c r="M17" s="43"/>
    </row>
    <row r="18" spans="1:13" ht="26.4" x14ac:dyDescent="0.3">
      <c r="A18" s="21"/>
      <c r="B18" s="13"/>
      <c r="C18" s="10"/>
      <c r="D18" s="6" t="s">
        <v>22</v>
      </c>
      <c r="E18" s="32" t="s">
        <v>39</v>
      </c>
      <c r="F18" s="33"/>
      <c r="G18" s="33">
        <v>250</v>
      </c>
      <c r="H18" s="33">
        <v>1.04</v>
      </c>
      <c r="I18" s="33">
        <v>0</v>
      </c>
      <c r="J18" s="33">
        <v>30.9</v>
      </c>
      <c r="K18" s="33"/>
      <c r="L18" s="33">
        <v>167.44</v>
      </c>
      <c r="M18" s="43">
        <v>382</v>
      </c>
    </row>
    <row r="19" spans="1:13" x14ac:dyDescent="0.3">
      <c r="A19" s="21"/>
      <c r="B19" s="13"/>
      <c r="C19" s="10"/>
      <c r="D19" s="6" t="s">
        <v>23</v>
      </c>
      <c r="E19" s="32"/>
      <c r="F19" s="33"/>
      <c r="G19" s="33"/>
      <c r="H19" s="33"/>
      <c r="I19" s="33"/>
      <c r="J19" s="33"/>
      <c r="K19" s="33"/>
      <c r="L19" s="33"/>
      <c r="M19" s="43"/>
    </row>
    <row r="20" spans="1:13" x14ac:dyDescent="0.3">
      <c r="A20" s="21"/>
      <c r="B20" s="13"/>
      <c r="C20" s="10"/>
      <c r="D20" s="6" t="s">
        <v>24</v>
      </c>
      <c r="E20" s="32" t="s">
        <v>15</v>
      </c>
      <c r="F20" s="33"/>
      <c r="G20" s="33">
        <v>60</v>
      </c>
      <c r="H20" s="33">
        <v>3.7</v>
      </c>
      <c r="I20" s="33">
        <v>0.7</v>
      </c>
      <c r="J20" s="33">
        <v>22.4</v>
      </c>
      <c r="K20" s="33"/>
      <c r="L20" s="33">
        <v>112.2</v>
      </c>
      <c r="M20" s="43">
        <v>181</v>
      </c>
    </row>
    <row r="21" spans="1:13" x14ac:dyDescent="0.3">
      <c r="A21" s="21"/>
      <c r="B21" s="13"/>
      <c r="C21" s="10"/>
      <c r="D21" s="5"/>
      <c r="E21" s="32"/>
      <c r="F21" s="33"/>
      <c r="G21" s="33"/>
      <c r="H21" s="33"/>
      <c r="I21" s="33"/>
      <c r="J21" s="33"/>
      <c r="K21" s="33"/>
      <c r="L21" s="33"/>
      <c r="M21" s="43"/>
    </row>
    <row r="22" spans="1:13" x14ac:dyDescent="0.3">
      <c r="A22" s="21"/>
      <c r="B22" s="13"/>
      <c r="C22" s="10"/>
      <c r="D22" s="5"/>
      <c r="E22" s="32"/>
      <c r="F22" s="33"/>
      <c r="G22" s="33"/>
      <c r="H22" s="33"/>
      <c r="I22" s="33"/>
      <c r="J22" s="33"/>
      <c r="K22" s="33"/>
      <c r="L22" s="33"/>
      <c r="M22" s="43"/>
    </row>
    <row r="23" spans="1:13" x14ac:dyDescent="0.3">
      <c r="A23" s="22"/>
      <c r="B23" s="15"/>
      <c r="C23" s="7"/>
      <c r="D23" s="16" t="s">
        <v>25</v>
      </c>
      <c r="E23" s="8"/>
      <c r="F23" s="17">
        <f>SUM(F14:F22)</f>
        <v>0</v>
      </c>
      <c r="G23" s="17">
        <f>SUM(G14:G22)</f>
        <v>810</v>
      </c>
      <c r="H23" s="17">
        <f t="shared" ref="H23:L23" si="1">SUM(H14:H22)</f>
        <v>26.64</v>
      </c>
      <c r="I23" s="17">
        <f t="shared" si="1"/>
        <v>23.939999999999998</v>
      </c>
      <c r="J23" s="17">
        <f t="shared" si="1"/>
        <v>101.19999999999999</v>
      </c>
      <c r="K23" s="17">
        <f t="shared" si="1"/>
        <v>0</v>
      </c>
      <c r="L23" s="17">
        <f t="shared" si="1"/>
        <v>819.44</v>
      </c>
      <c r="M23" s="44"/>
    </row>
    <row r="24" spans="1:13" ht="15" customHeight="1" thickBot="1" x14ac:dyDescent="0.35">
      <c r="A24" s="24">
        <f>A6</f>
        <v>1</v>
      </c>
      <c r="B24" s="25">
        <f>B6</f>
        <v>3</v>
      </c>
      <c r="C24" s="51" t="s">
        <v>4</v>
      </c>
      <c r="D24" s="52"/>
      <c r="E24" s="26"/>
      <c r="F24" s="27">
        <f>F13+F23</f>
        <v>720</v>
      </c>
      <c r="G24" s="27">
        <f>G13+G23</f>
        <v>810</v>
      </c>
      <c r="H24" s="27">
        <f t="shared" ref="H24:L24" si="2">H13+H23</f>
        <v>37.519999999999996</v>
      </c>
      <c r="I24" s="27">
        <f t="shared" si="2"/>
        <v>40.98</v>
      </c>
      <c r="J24" s="27">
        <f t="shared" si="2"/>
        <v>197</v>
      </c>
      <c r="K24" s="27">
        <f t="shared" si="2"/>
        <v>677.10000000000014</v>
      </c>
      <c r="L24" s="27">
        <f t="shared" si="2"/>
        <v>819.44</v>
      </c>
      <c r="M24" s="45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cp:lastPrinted>2024-08-28T18:48:43Z</cp:lastPrinted>
  <dcterms:created xsi:type="dcterms:W3CDTF">2022-05-16T14:23:56Z</dcterms:created>
  <dcterms:modified xsi:type="dcterms:W3CDTF">2025-05-02T13:24:20Z</dcterms:modified>
</cp:coreProperties>
</file>