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еню\меню на 05.05.25г\"/>
    </mc:Choice>
  </mc:AlternateContent>
  <bookViews>
    <workbookView xWindow="0" yWindow="0" windowWidth="23040" windowHeight="9384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" l="1"/>
  <c r="F24" i="4"/>
  <c r="B24" i="4"/>
  <c r="A24" i="4"/>
  <c r="J23" i="4"/>
  <c r="I23" i="4"/>
  <c r="H23" i="4"/>
  <c r="G23" i="4"/>
  <c r="F23" i="4"/>
  <c r="B14" i="4"/>
  <c r="A14" i="4"/>
  <c r="J13" i="4"/>
  <c r="I13" i="4"/>
  <c r="H13" i="4"/>
  <c r="G13" i="4"/>
  <c r="J24" i="3"/>
  <c r="G24" i="3"/>
  <c r="F24" i="3"/>
  <c r="B24" i="3"/>
  <c r="A24" i="3"/>
  <c r="J23" i="3"/>
  <c r="I23" i="3"/>
  <c r="H23" i="3"/>
  <c r="G23" i="3"/>
  <c r="F23" i="3"/>
  <c r="B14" i="3"/>
  <c r="A14" i="3"/>
  <c r="J13" i="3"/>
  <c r="I13" i="3"/>
  <c r="I24" i="3" s="1"/>
  <c r="H13" i="3"/>
  <c r="H24" i="3" s="1"/>
  <c r="G13" i="3"/>
  <c r="F13" i="3"/>
  <c r="H24" i="2"/>
  <c r="G24" i="2"/>
  <c r="B24" i="2"/>
  <c r="A24" i="2"/>
  <c r="J23" i="2"/>
  <c r="I23" i="2"/>
  <c r="H23" i="2"/>
  <c r="G23" i="2"/>
  <c r="F23" i="2"/>
  <c r="F24" i="2" s="1"/>
  <c r="B14" i="2"/>
  <c r="A14" i="2"/>
  <c r="J13" i="2"/>
  <c r="J24" i="2" s="1"/>
  <c r="I13" i="2"/>
  <c r="I24" i="2" s="1"/>
  <c r="H13" i="2"/>
  <c r="G13" i="2"/>
  <c r="F13" i="2"/>
  <c r="G24" i="4" l="1"/>
  <c r="H24" i="4"/>
  <c r="I24" i="4"/>
  <c r="F51" i="1"/>
  <c r="F61" i="1" l="1"/>
  <c r="F42" i="1"/>
  <c r="F32" i="1"/>
  <c r="F23" i="1"/>
  <c r="F43" i="1" l="1"/>
  <c r="F24" i="1"/>
  <c r="F62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J23" i="1"/>
  <c r="I23" i="1"/>
  <c r="H23" i="1"/>
  <c r="G23" i="1"/>
  <c r="B14" i="1"/>
  <c r="A14" i="1"/>
  <c r="J13" i="1"/>
  <c r="I13" i="1"/>
  <c r="H13" i="1"/>
  <c r="G13" i="1"/>
  <c r="G43" i="1" l="1"/>
  <c r="G62" i="1"/>
  <c r="H62" i="1"/>
  <c r="I62" i="1"/>
  <c r="J62" i="1"/>
  <c r="H43" i="1"/>
  <c r="I43" i="1"/>
  <c r="J43" i="1"/>
  <c r="J24" i="1"/>
  <c r="I24" i="1"/>
  <c r="H24" i="1"/>
  <c r="G24" i="1"/>
</calcChain>
</file>

<file path=xl/sharedStrings.xml><?xml version="1.0" encoding="utf-8"?>
<sst xmlns="http://schemas.openxmlformats.org/spreadsheetml/2006/main" count="237" uniqueCount="57">
  <si>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</si>
  <si>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</si>
  <si>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</si>
  <si>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</si>
  <si>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</si>
  <si>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</si>
  <si>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</si>
  <si>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</si>
  <si>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</si>
  <si>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</si>
  <si>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</si>
  <si>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</si>
  <si>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</si>
  <si>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</si>
  <si>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</si>
  <si>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</si>
  <si>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</si>
  <si>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</si>
  <si>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</si>
  <si>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</si>
  <si>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</si>
  <si>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</si>
  <si>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</si>
  <si>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</si>
  <si>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</si>
  <si>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</si>
  <si>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</si>
  <si>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</si>
  <si>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</si>
  <si>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</si>
  <si>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</si>
  <si>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</si>
  <si>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</si>
  <si>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7-11 лет</t>
  </si>
  <si>
    <t>Щи  из свеж. капусты на м/б (рагу свиное для бульона,кура,капуста,картофель,лук,морковь,масло под.,томат)</t>
  </si>
  <si>
    <t>Бутерброд с сыром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</si>
  <si>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</si>
  <si>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</si>
  <si>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</si>
  <si>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</si>
  <si>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</si>
  <si>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</si>
  <si>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</si>
  <si>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Соленый огурец в нарезке</t>
  </si>
  <si>
    <t>Каша молочная крупяная с маслом сливочным (молоко,рис,сах., масло слив)</t>
  </si>
  <si>
    <t>№ рецептуры</t>
  </si>
  <si>
    <t>ПР</t>
  </si>
  <si>
    <t>40/15/5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</si>
  <si>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</si>
  <si>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</si>
  <si>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Кондитерское изделие</t>
  </si>
  <si>
    <t>Калорийность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</si>
  <si>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</si>
  <si>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</si>
  <si>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ж</t>
  </si>
  <si>
    <t>число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</si>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</sst>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6384" width="9.109375" style="2"/>
  </cols>
  <sheetData>
    <row r="1" spans="1:11" ht="67.95" customHeight="1" x14ac:dyDescent="0.3">
      <c r="A1" s="51" t="s">
        <v>31</v>
      </c>
      <c r="B1" s="52"/>
      <c r="C1" s="53"/>
      <c r="D1" s="54"/>
      <c r="E1" s="54"/>
      <c r="F1" s="41"/>
      <c r="G1" s="2" t="s">
        <v>10</v>
      </c>
      <c r="H1" s="55" t="s">
        <v>29</v>
      </c>
      <c r="I1" s="55"/>
      <c r="J1" s="55"/>
    </row>
    <row r="2" spans="1:11" ht="17.399999999999999" x14ac:dyDescent="0.25">
      <c r="A2" s="30" t="s">
        <v>56</v>
      </c>
      <c r="C2" s="2"/>
      <c r="G2" s="2" t="s">
        <v>11</v>
      </c>
      <c r="H2" s="55" t="s">
        <v>30</v>
      </c>
      <c r="I2" s="55"/>
      <c r="J2" s="55"/>
    </row>
    <row r="3" spans="1:11" ht="17.25" customHeight="1" x14ac:dyDescent="0.25">
      <c r="A3" s="4" t="s">
        <v>5</v>
      </c>
      <c r="C3" s="2"/>
      <c r="D3" s="3"/>
      <c r="E3" s="2" t="s">
        <v>33</v>
      </c>
      <c r="G3" s="2" t="s">
        <v>12</v>
      </c>
      <c r="H3" s="39">
        <v>5</v>
      </c>
      <c r="I3" s="39">
        <v>5</v>
      </c>
      <c r="J3" s="40">
        <v>2025</v>
      </c>
    </row>
    <row r="4" spans="1:11" ht="13.8" thickBot="1" x14ac:dyDescent="0.3">
      <c r="C4" s="2"/>
      <c r="D4" s="4"/>
      <c r="H4" s="38">
        <v>5</v>
      </c>
      <c r="I4" s="38" t="s">
        <v>27</v>
      </c>
      <c r="J4" s="38" t="s">
        <v>28</v>
      </c>
    </row>
    <row r="5" spans="1:11" ht="31.2" thickBot="1" x14ac:dyDescent="0.3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1" ht="26.4" x14ac:dyDescent="0.3">
      <c r="A6" s="19">
        <v>1</v>
      </c>
      <c r="B6" s="20">
        <v>1</v>
      </c>
      <c r="C6" s="21" t="s">
        <v>53</v>
      </c>
      <c r="D6" s="5" t="s">
        <v>14</v>
      </c>
      <c r="E6" s="32" t="s">
        <v>44</v>
      </c>
      <c r="F6" s="33">
        <v>160</v>
      </c>
      <c r="G6" s="43">
        <v>8.66</v>
      </c>
      <c r="H6" s="43">
        <v>6.38</v>
      </c>
      <c r="I6" s="43">
        <v>26.61</v>
      </c>
      <c r="J6" s="43">
        <v>180.9</v>
      </c>
      <c r="K6" s="45">
        <v>123</v>
      </c>
    </row>
    <row r="7" spans="1:11" ht="14.4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4.4" x14ac:dyDescent="0.3">
      <c r="A8" s="22"/>
      <c r="B8" s="14"/>
      <c r="C8" s="11"/>
      <c r="D8" s="7" t="s">
        <v>15</v>
      </c>
      <c r="E8" s="34" t="s">
        <v>36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4.4" x14ac:dyDescent="0.3">
      <c r="A9" s="22"/>
      <c r="B9" s="14"/>
      <c r="C9" s="11"/>
      <c r="D9" s="7" t="s">
        <v>16</v>
      </c>
      <c r="E9" s="34" t="s">
        <v>37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46</v>
      </c>
    </row>
    <row r="10" spans="1:11" ht="14.4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ht="14.4" x14ac:dyDescent="0.3">
      <c r="A11" s="22"/>
      <c r="B11" s="14"/>
      <c r="C11" s="11"/>
      <c r="D11" s="6"/>
      <c r="E11" s="34" t="s">
        <v>35</v>
      </c>
      <c r="F11" s="35" t="s">
        <v>47</v>
      </c>
      <c r="G11" s="35">
        <v>4.3</v>
      </c>
      <c r="H11" s="35">
        <v>10.9</v>
      </c>
      <c r="I11" s="35">
        <v>10.9</v>
      </c>
      <c r="J11" s="35">
        <v>241.7</v>
      </c>
      <c r="K11" s="46">
        <v>189</v>
      </c>
    </row>
    <row r="12" spans="1:11" ht="14.4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47"/>
    </row>
    <row r="14" spans="1:11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39.6" x14ac:dyDescent="0.3">
      <c r="A15" s="22"/>
      <c r="B15" s="14"/>
      <c r="C15" s="11"/>
      <c r="D15" s="7" t="s">
        <v>20</v>
      </c>
      <c r="E15" s="34" t="s">
        <v>34</v>
      </c>
      <c r="F15" s="35">
        <v>250</v>
      </c>
      <c r="G15" s="35">
        <v>3.1</v>
      </c>
      <c r="H15" s="35">
        <v>7.64</v>
      </c>
      <c r="I15" s="35">
        <v>15.7</v>
      </c>
      <c r="J15" s="35">
        <v>90</v>
      </c>
      <c r="K15" s="46">
        <v>426</v>
      </c>
    </row>
    <row r="16" spans="1:11" ht="26.4" x14ac:dyDescent="0.3">
      <c r="A16" s="22"/>
      <c r="B16" s="14"/>
      <c r="C16" s="11"/>
      <c r="D16" s="7" t="s">
        <v>21</v>
      </c>
      <c r="E16" s="34" t="s">
        <v>48</v>
      </c>
      <c r="F16" s="35">
        <v>200</v>
      </c>
      <c r="G16" s="35">
        <v>18.2</v>
      </c>
      <c r="H16" s="35">
        <v>19.100000000000001</v>
      </c>
      <c r="I16" s="35">
        <v>49.8</v>
      </c>
      <c r="J16" s="35">
        <v>434.8</v>
      </c>
      <c r="K16" s="46">
        <v>516</v>
      </c>
    </row>
    <row r="17" spans="1:11" ht="14.4" x14ac:dyDescent="0.3">
      <c r="A17" s="22"/>
      <c r="B17" s="14"/>
      <c r="C17" s="11"/>
      <c r="D17" s="7"/>
      <c r="E17" s="34"/>
      <c r="F17" s="35"/>
      <c r="G17" s="35"/>
      <c r="H17" s="35"/>
      <c r="I17" s="35"/>
      <c r="J17" s="35"/>
      <c r="K17" s="46"/>
    </row>
    <row r="18" spans="1:11" ht="14.4" x14ac:dyDescent="0.3">
      <c r="A18" s="22"/>
      <c r="B18" s="14"/>
      <c r="C18" s="11"/>
      <c r="D18" s="7" t="s">
        <v>23</v>
      </c>
      <c r="E18" s="34" t="s">
        <v>36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ht="14.4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ht="14.4" x14ac:dyDescent="0.3">
      <c r="A20" s="22"/>
      <c r="B20" s="14"/>
      <c r="C20" s="11"/>
      <c r="D20" s="7" t="s">
        <v>25</v>
      </c>
      <c r="E20" s="34" t="s">
        <v>39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ht="14.4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ht="14.4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ht="14.4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25.3</v>
      </c>
      <c r="H23" s="18">
        <f t="shared" si="1"/>
        <v>27.44</v>
      </c>
      <c r="I23" s="18">
        <f t="shared" si="1"/>
        <v>105.4</v>
      </c>
      <c r="J23" s="18">
        <f t="shared" si="1"/>
        <v>707</v>
      </c>
      <c r="K23" s="47"/>
    </row>
    <row r="24" spans="1:11" ht="15" thickBot="1" x14ac:dyDescent="0.3">
      <c r="A24" s="25">
        <f>A6</f>
        <v>1</v>
      </c>
      <c r="B24" s="26">
        <f>B6</f>
        <v>1</v>
      </c>
      <c r="C24" s="56" t="s">
        <v>4</v>
      </c>
      <c r="D24" s="57"/>
      <c r="E24" s="27"/>
      <c r="F24" s="28">
        <f>F13+F23</f>
        <v>1270</v>
      </c>
      <c r="G24" s="28">
        <f t="shared" ref="G24:J24" si="2">G13+G23</f>
        <v>40.930000000000007</v>
      </c>
      <c r="H24" s="28">
        <f t="shared" si="2"/>
        <v>45.019999999999996</v>
      </c>
      <c r="I24" s="28">
        <f t="shared" si="2"/>
        <v>174.9</v>
      </c>
      <c r="J24" s="28">
        <f t="shared" si="2"/>
        <v>1270.0999999999999</v>
      </c>
      <c r="K24" s="48"/>
    </row>
    <row r="25" spans="1:11" ht="14.4" x14ac:dyDescent="0.3">
      <c r="A25" s="13">
        <v>1</v>
      </c>
      <c r="B25" s="14">
        <v>2</v>
      </c>
      <c r="C25" s="21" t="s">
        <v>13</v>
      </c>
      <c r="D25" s="5" t="s">
        <v>14</v>
      </c>
      <c r="E25" s="42" t="s">
        <v>49</v>
      </c>
      <c r="F25" s="33">
        <v>160</v>
      </c>
      <c r="G25" s="33">
        <v>9.1</v>
      </c>
      <c r="H25" s="33">
        <v>15.3</v>
      </c>
      <c r="I25" s="33">
        <v>22.8</v>
      </c>
      <c r="J25" s="33">
        <v>268</v>
      </c>
      <c r="K25" s="45">
        <v>274</v>
      </c>
    </row>
    <row r="26" spans="1:11" ht="14.4" x14ac:dyDescent="0.3">
      <c r="A26" s="13"/>
      <c r="B26" s="14"/>
      <c r="C26" s="11"/>
      <c r="D26" s="6"/>
      <c r="E26" s="50" t="s">
        <v>50</v>
      </c>
      <c r="F26" s="49">
        <v>65</v>
      </c>
      <c r="G26" s="49">
        <v>0.5</v>
      </c>
      <c r="H26" s="49">
        <v>3.4</v>
      </c>
      <c r="I26" s="49">
        <v>17.600000000000001</v>
      </c>
      <c r="J26" s="35">
        <v>152</v>
      </c>
      <c r="K26" s="46"/>
    </row>
    <row r="27" spans="1:11" ht="14.4" x14ac:dyDescent="0.3">
      <c r="A27" s="13"/>
      <c r="B27" s="14"/>
      <c r="C27" s="11"/>
      <c r="D27" s="7" t="s">
        <v>15</v>
      </c>
      <c r="E27" s="34" t="s">
        <v>40</v>
      </c>
      <c r="F27" s="35">
        <v>250</v>
      </c>
      <c r="G27" s="35">
        <v>5.25</v>
      </c>
      <c r="H27" s="35">
        <v>0</v>
      </c>
      <c r="I27" s="35">
        <v>18.8</v>
      </c>
      <c r="J27" s="35">
        <v>53.2</v>
      </c>
      <c r="K27" s="46">
        <v>377</v>
      </c>
    </row>
    <row r="28" spans="1:11" ht="14.4" x14ac:dyDescent="0.3">
      <c r="A28" s="13"/>
      <c r="B28" s="14"/>
      <c r="C28" s="11"/>
      <c r="D28" s="7" t="s">
        <v>16</v>
      </c>
      <c r="E28" s="34" t="s">
        <v>16</v>
      </c>
      <c r="F28" s="35">
        <v>60</v>
      </c>
      <c r="G28" s="35">
        <v>3.7</v>
      </c>
      <c r="H28" s="35">
        <v>0.7</v>
      </c>
      <c r="I28" s="35">
        <v>22.4</v>
      </c>
      <c r="J28" s="35">
        <v>112.2</v>
      </c>
      <c r="K28" s="46">
        <v>181</v>
      </c>
    </row>
    <row r="29" spans="1:11" ht="14.4" x14ac:dyDescent="0.3">
      <c r="A29" s="13"/>
      <c r="B29" s="14"/>
      <c r="C29" s="11"/>
      <c r="D29" s="7" t="s">
        <v>17</v>
      </c>
      <c r="E29" s="34"/>
      <c r="F29" s="35"/>
      <c r="G29" s="35"/>
      <c r="H29" s="35"/>
      <c r="I29" s="35"/>
      <c r="J29" s="35"/>
      <c r="K29" s="46"/>
    </row>
    <row r="30" spans="1:11" ht="14.4" x14ac:dyDescent="0.3">
      <c r="A30" s="13"/>
      <c r="B30" s="14"/>
      <c r="C30" s="11"/>
      <c r="D30" s="6"/>
      <c r="E30" s="34"/>
      <c r="F30" s="35"/>
      <c r="G30" s="35"/>
      <c r="H30" s="35"/>
      <c r="I30" s="35"/>
      <c r="J30" s="35"/>
      <c r="K30" s="46"/>
    </row>
    <row r="31" spans="1:11" ht="14.4" x14ac:dyDescent="0.3">
      <c r="A31" s="13"/>
      <c r="B31" s="14"/>
      <c r="C31" s="11"/>
      <c r="D31" s="6"/>
      <c r="E31" s="34"/>
      <c r="F31" s="35"/>
      <c r="G31" s="35"/>
      <c r="H31" s="35"/>
      <c r="I31" s="35"/>
      <c r="J31" s="35"/>
      <c r="K31" s="46"/>
    </row>
    <row r="32" spans="1:11" ht="14.4" x14ac:dyDescent="0.3">
      <c r="A32" s="15"/>
      <c r="B32" s="16"/>
      <c r="C32" s="8"/>
      <c r="D32" s="17" t="s">
        <v>26</v>
      </c>
      <c r="E32" s="9"/>
      <c r="F32" s="18">
        <f>SUM(F25:F31)</f>
        <v>535</v>
      </c>
      <c r="G32" s="18">
        <f t="shared" ref="G32" si="3">SUM(G25:G31)</f>
        <v>18.55</v>
      </c>
      <c r="H32" s="18">
        <f t="shared" ref="H32" si="4">SUM(H25:H31)</f>
        <v>19.399999999999999</v>
      </c>
      <c r="I32" s="18">
        <f t="shared" ref="I32" si="5">SUM(I25:I31)</f>
        <v>81.599999999999994</v>
      </c>
      <c r="J32" s="18">
        <f t="shared" ref="J32" si="6">SUM(J25:J31)</f>
        <v>585.4</v>
      </c>
      <c r="K32" s="47"/>
    </row>
    <row r="33" spans="1:11" ht="14.4" x14ac:dyDescent="0.3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4"/>
      <c r="F33" s="35"/>
      <c r="G33" s="35"/>
      <c r="H33" s="35"/>
      <c r="I33" s="35"/>
      <c r="J33" s="35"/>
      <c r="K33" s="46"/>
    </row>
    <row r="34" spans="1:11" ht="40.200000000000003" thickBot="1" x14ac:dyDescent="0.35">
      <c r="A34" s="13"/>
      <c r="B34" s="14"/>
      <c r="C34" s="11"/>
      <c r="D34" s="7" t="s">
        <v>20</v>
      </c>
      <c r="E34" s="34" t="s">
        <v>41</v>
      </c>
      <c r="F34" s="35">
        <v>250</v>
      </c>
      <c r="G34" s="35">
        <v>2.52</v>
      </c>
      <c r="H34" s="35">
        <v>6.14</v>
      </c>
      <c r="I34" s="35">
        <v>31.8</v>
      </c>
      <c r="J34" s="35">
        <v>159.9</v>
      </c>
      <c r="K34" s="46">
        <v>525</v>
      </c>
    </row>
    <row r="35" spans="1:11" ht="14.4" x14ac:dyDescent="0.3">
      <c r="A35" s="13"/>
      <c r="B35" s="14"/>
      <c r="C35" s="11"/>
      <c r="D35" s="7" t="s">
        <v>21</v>
      </c>
      <c r="E35" s="42" t="s">
        <v>49</v>
      </c>
      <c r="F35" s="33">
        <v>160</v>
      </c>
      <c r="G35" s="33">
        <v>11.8</v>
      </c>
      <c r="H35" s="33">
        <v>20.399999999999999</v>
      </c>
      <c r="I35" s="33">
        <v>27.8</v>
      </c>
      <c r="J35" s="33">
        <v>380.1</v>
      </c>
      <c r="K35" s="45">
        <v>274</v>
      </c>
    </row>
    <row r="36" spans="1:11" ht="14.4" x14ac:dyDescent="0.3">
      <c r="A36" s="13"/>
      <c r="B36" s="14"/>
      <c r="C36" s="11"/>
      <c r="D36" s="7" t="s">
        <v>22</v>
      </c>
      <c r="E36" s="34"/>
      <c r="F36" s="35"/>
      <c r="G36" s="35"/>
      <c r="H36" s="35"/>
      <c r="I36" s="35"/>
      <c r="J36" s="35"/>
      <c r="K36" s="46"/>
    </row>
    <row r="37" spans="1:11" ht="14.4" x14ac:dyDescent="0.3">
      <c r="A37" s="13"/>
      <c r="B37" s="14"/>
      <c r="C37" s="11"/>
      <c r="D37" s="7" t="s">
        <v>23</v>
      </c>
      <c r="E37" s="34" t="s">
        <v>40</v>
      </c>
      <c r="F37" s="35">
        <v>250</v>
      </c>
      <c r="G37" s="35">
        <v>5.25</v>
      </c>
      <c r="H37" s="35">
        <v>0</v>
      </c>
      <c r="I37" s="35">
        <v>18.8</v>
      </c>
      <c r="J37" s="35">
        <v>53.2</v>
      </c>
      <c r="K37" s="46">
        <v>377</v>
      </c>
    </row>
    <row r="38" spans="1:11" ht="14.4" x14ac:dyDescent="0.3">
      <c r="A38" s="13"/>
      <c r="B38" s="14"/>
      <c r="C38" s="11"/>
      <c r="D38" s="7" t="s">
        <v>24</v>
      </c>
      <c r="E38" s="34"/>
      <c r="F38" s="35"/>
      <c r="G38" s="35"/>
      <c r="H38" s="35"/>
      <c r="I38" s="35"/>
      <c r="J38" s="35"/>
      <c r="K38" s="46"/>
    </row>
    <row r="39" spans="1:11" ht="14.4" x14ac:dyDescent="0.3">
      <c r="A39" s="13"/>
      <c r="B39" s="14"/>
      <c r="C39" s="11"/>
      <c r="D39" s="7" t="s">
        <v>25</v>
      </c>
      <c r="E39" s="34" t="s">
        <v>39</v>
      </c>
      <c r="F39" s="35">
        <v>60</v>
      </c>
      <c r="G39" s="35">
        <v>3.7</v>
      </c>
      <c r="H39" s="35">
        <v>0.7</v>
      </c>
      <c r="I39" s="35">
        <v>22.4</v>
      </c>
      <c r="J39" s="35">
        <v>112.2</v>
      </c>
      <c r="K39" s="46">
        <v>181</v>
      </c>
    </row>
    <row r="40" spans="1:11" ht="14.4" x14ac:dyDescent="0.3">
      <c r="A40" s="13"/>
      <c r="B40" s="14"/>
      <c r="C40" s="11"/>
      <c r="D40" s="6"/>
      <c r="E40" s="34"/>
      <c r="F40" s="35"/>
      <c r="G40" s="35"/>
      <c r="H40" s="35"/>
      <c r="I40" s="35"/>
      <c r="J40" s="35"/>
      <c r="K40" s="46"/>
    </row>
    <row r="41" spans="1:11" ht="14.4" x14ac:dyDescent="0.3">
      <c r="A41" s="13"/>
      <c r="B41" s="14"/>
      <c r="C41" s="11"/>
      <c r="D41" s="6"/>
      <c r="E41" s="34"/>
      <c r="F41" s="35"/>
      <c r="G41" s="35"/>
      <c r="H41" s="35"/>
      <c r="I41" s="35"/>
      <c r="J41" s="35"/>
      <c r="K41" s="46"/>
    </row>
    <row r="42" spans="1:11" ht="14.4" x14ac:dyDescent="0.3">
      <c r="A42" s="15"/>
      <c r="B42" s="16"/>
      <c r="C42" s="8"/>
      <c r="D42" s="17" t="s">
        <v>26</v>
      </c>
      <c r="E42" s="9"/>
      <c r="F42" s="18">
        <f>SUM(F33:F41)</f>
        <v>720</v>
      </c>
      <c r="G42" s="18">
        <f t="shared" ref="G42" si="7">SUM(G33:G41)</f>
        <v>23.27</v>
      </c>
      <c r="H42" s="18">
        <f t="shared" ref="H42" si="8">SUM(H33:H41)</f>
        <v>27.24</v>
      </c>
      <c r="I42" s="18">
        <f t="shared" ref="I42" si="9">SUM(I33:I41)</f>
        <v>100.80000000000001</v>
      </c>
      <c r="J42" s="18">
        <f t="shared" ref="J42" si="10">SUM(J33:J41)</f>
        <v>705.40000000000009</v>
      </c>
      <c r="K42" s="47"/>
    </row>
    <row r="43" spans="1:11" ht="15.75" customHeight="1" thickBot="1" x14ac:dyDescent="0.3">
      <c r="A43" s="29">
        <f>A25</f>
        <v>1</v>
      </c>
      <c r="B43" s="29">
        <f>B25</f>
        <v>2</v>
      </c>
      <c r="C43" s="56" t="s">
        <v>4</v>
      </c>
      <c r="D43" s="57"/>
      <c r="E43" s="27"/>
      <c r="F43" s="28">
        <f>F32+F42</f>
        <v>1255</v>
      </c>
      <c r="G43" s="28">
        <f t="shared" ref="G43" si="11">G32+G42</f>
        <v>41.82</v>
      </c>
      <c r="H43" s="28">
        <f t="shared" ref="H43" si="12">H32+H42</f>
        <v>46.64</v>
      </c>
      <c r="I43" s="28">
        <f t="shared" ref="I43" si="13">I32+I42</f>
        <v>182.4</v>
      </c>
      <c r="J43" s="28">
        <f t="shared" ref="J43" si="14">J32+J42</f>
        <v>1290.8000000000002</v>
      </c>
      <c r="K43" s="48"/>
    </row>
    <row r="44" spans="1:11" ht="39.6" x14ac:dyDescent="0.3">
      <c r="A44" s="19">
        <v>1</v>
      </c>
      <c r="B44" s="20">
        <v>3</v>
      </c>
      <c r="C44" s="21" t="s">
        <v>13</v>
      </c>
      <c r="D44" s="5" t="s">
        <v>14</v>
      </c>
      <c r="E44" s="34" t="s">
        <v>52</v>
      </c>
      <c r="F44" s="33">
        <v>200</v>
      </c>
      <c r="G44" s="33">
        <v>13.3</v>
      </c>
      <c r="H44" s="33">
        <v>15.6</v>
      </c>
      <c r="I44" s="33">
        <v>29.2</v>
      </c>
      <c r="J44" s="33">
        <v>220.4</v>
      </c>
      <c r="K44" s="45">
        <v>173</v>
      </c>
    </row>
    <row r="45" spans="1:11" ht="14.4" x14ac:dyDescent="0.3">
      <c r="A45" s="22"/>
      <c r="B45" s="14"/>
      <c r="C45" s="11"/>
      <c r="D45" s="6"/>
      <c r="E45" s="34"/>
      <c r="F45" s="35"/>
      <c r="G45" s="35"/>
      <c r="H45" s="35"/>
      <c r="I45" s="35"/>
      <c r="J45" s="35"/>
      <c r="K45" s="46"/>
    </row>
    <row r="46" spans="1:11" ht="14.4" x14ac:dyDescent="0.3">
      <c r="A46" s="22"/>
      <c r="B46" s="14"/>
      <c r="C46" s="11"/>
      <c r="D46" s="7" t="s">
        <v>15</v>
      </c>
      <c r="E46" s="34" t="s">
        <v>42</v>
      </c>
      <c r="F46" s="35">
        <v>250</v>
      </c>
      <c r="G46" s="35">
        <v>1.04</v>
      </c>
      <c r="H46" s="35">
        <v>0</v>
      </c>
      <c r="I46" s="35">
        <v>30.9</v>
      </c>
      <c r="J46" s="35">
        <v>167.44</v>
      </c>
      <c r="K46" s="46">
        <v>382</v>
      </c>
    </row>
    <row r="47" spans="1:11" ht="14.4" x14ac:dyDescent="0.3">
      <c r="A47" s="22"/>
      <c r="B47" s="14"/>
      <c r="C47" s="11"/>
      <c r="D47" s="7" t="s">
        <v>16</v>
      </c>
      <c r="E47" s="34" t="s">
        <v>16</v>
      </c>
      <c r="F47" s="35">
        <v>60</v>
      </c>
      <c r="G47" s="35">
        <v>3.7</v>
      </c>
      <c r="H47" s="35">
        <v>0.7</v>
      </c>
      <c r="I47" s="35">
        <v>22.4</v>
      </c>
      <c r="J47" s="35">
        <v>112.2</v>
      </c>
      <c r="K47" s="46">
        <v>181</v>
      </c>
    </row>
    <row r="48" spans="1:11" ht="14.4" x14ac:dyDescent="0.3">
      <c r="A48" s="22"/>
      <c r="B48" s="14"/>
      <c r="C48" s="11"/>
      <c r="D48" s="7" t="s">
        <v>17</v>
      </c>
      <c r="E48" s="34"/>
      <c r="F48" s="35"/>
      <c r="G48" s="35"/>
      <c r="H48" s="35"/>
      <c r="I48" s="35"/>
      <c r="J48" s="35"/>
      <c r="K48" s="46"/>
    </row>
    <row r="49" spans="1:11" ht="14.4" x14ac:dyDescent="0.3">
      <c r="A49" s="22"/>
      <c r="B49" s="14"/>
      <c r="C49" s="11"/>
      <c r="D49" s="6"/>
      <c r="E49" s="34" t="s">
        <v>43</v>
      </c>
      <c r="F49" s="35">
        <v>60</v>
      </c>
      <c r="G49" s="35">
        <v>0.5</v>
      </c>
      <c r="H49" s="35">
        <v>0.1</v>
      </c>
      <c r="I49" s="35">
        <v>1</v>
      </c>
      <c r="J49" s="35">
        <v>78</v>
      </c>
      <c r="K49" s="46">
        <v>313</v>
      </c>
    </row>
    <row r="50" spans="1:11" ht="14.4" x14ac:dyDescent="0.3">
      <c r="A50" s="22"/>
      <c r="B50" s="14"/>
      <c r="C50" s="11"/>
      <c r="D50" s="6"/>
      <c r="E50" s="34"/>
      <c r="F50" s="35"/>
      <c r="G50" s="35"/>
      <c r="H50" s="35"/>
      <c r="I50" s="35"/>
      <c r="J50" s="35"/>
      <c r="K50" s="46"/>
    </row>
    <row r="51" spans="1:11" ht="14.4" x14ac:dyDescent="0.3">
      <c r="A51" s="23"/>
      <c r="B51" s="16"/>
      <c r="C51" s="8"/>
      <c r="D51" s="17" t="s">
        <v>26</v>
      </c>
      <c r="E51" s="9"/>
      <c r="F51" s="18">
        <f>SUM(F44:F50)</f>
        <v>570</v>
      </c>
      <c r="G51" s="18">
        <f t="shared" ref="G51" si="15">SUM(G44:G50)</f>
        <v>18.54</v>
      </c>
      <c r="H51" s="18">
        <f t="shared" ref="H51" si="16">SUM(H44:H50)</f>
        <v>16.400000000000002</v>
      </c>
      <c r="I51" s="18">
        <f t="shared" ref="I51" si="17">SUM(I44:I50)</f>
        <v>83.5</v>
      </c>
      <c r="J51" s="18">
        <f t="shared" ref="J51" si="18">SUM(J44:J50)</f>
        <v>578.04</v>
      </c>
      <c r="K51" s="47"/>
    </row>
    <row r="52" spans="1:11" ht="14.4" x14ac:dyDescent="0.3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4"/>
      <c r="F52" s="35"/>
      <c r="G52" s="35"/>
      <c r="H52" s="35"/>
      <c r="I52" s="35"/>
      <c r="J52" s="35"/>
      <c r="K52" s="46"/>
    </row>
    <row r="53" spans="1:11" ht="27" thickBot="1" x14ac:dyDescent="0.35">
      <c r="A53" s="22"/>
      <c r="B53" s="14"/>
      <c r="C53" s="11"/>
      <c r="D53" s="7" t="s">
        <v>20</v>
      </c>
      <c r="E53" s="42" t="s">
        <v>38</v>
      </c>
      <c r="F53" s="35">
        <v>250</v>
      </c>
      <c r="G53" s="35">
        <v>3.1</v>
      </c>
      <c r="H53" s="35">
        <v>7.64</v>
      </c>
      <c r="I53" s="35">
        <v>18.7</v>
      </c>
      <c r="J53" s="35">
        <v>196.8</v>
      </c>
      <c r="K53" s="46">
        <v>513</v>
      </c>
    </row>
    <row r="54" spans="1:11" ht="39.6" x14ac:dyDescent="0.3">
      <c r="A54" s="22"/>
      <c r="B54" s="14"/>
      <c r="C54" s="11"/>
      <c r="D54" s="7" t="s">
        <v>21</v>
      </c>
      <c r="E54" s="34" t="s">
        <v>52</v>
      </c>
      <c r="F54" s="33">
        <v>200</v>
      </c>
      <c r="G54" s="33">
        <v>18.8</v>
      </c>
      <c r="H54" s="33">
        <v>15.6</v>
      </c>
      <c r="I54" s="33">
        <v>29.2</v>
      </c>
      <c r="J54" s="33">
        <v>230.4</v>
      </c>
      <c r="K54" s="45">
        <v>173</v>
      </c>
    </row>
    <row r="55" spans="1:11" ht="14.4" x14ac:dyDescent="0.3">
      <c r="A55" s="22"/>
      <c r="B55" s="14"/>
      <c r="C55" s="11"/>
      <c r="D55" s="7" t="s">
        <v>22</v>
      </c>
      <c r="E55" s="34"/>
      <c r="F55" s="35"/>
      <c r="G55" s="35"/>
      <c r="H55" s="35"/>
      <c r="I55" s="35"/>
      <c r="J55" s="35"/>
      <c r="K55" s="46"/>
    </row>
    <row r="56" spans="1:11" ht="14.4" x14ac:dyDescent="0.3">
      <c r="A56" s="22"/>
      <c r="B56" s="14"/>
      <c r="C56" s="11"/>
      <c r="D56" s="7" t="s">
        <v>23</v>
      </c>
      <c r="E56" s="34" t="s">
        <v>42</v>
      </c>
      <c r="F56" s="35">
        <v>250</v>
      </c>
      <c r="G56" s="35">
        <v>1.04</v>
      </c>
      <c r="H56" s="35">
        <v>0</v>
      </c>
      <c r="I56" s="35">
        <v>30.9</v>
      </c>
      <c r="J56" s="35">
        <v>167.44</v>
      </c>
      <c r="K56" s="46">
        <v>382</v>
      </c>
    </row>
    <row r="57" spans="1:11" ht="14.4" x14ac:dyDescent="0.3">
      <c r="A57" s="22"/>
      <c r="B57" s="14"/>
      <c r="C57" s="11"/>
      <c r="D57" s="7" t="s">
        <v>24</v>
      </c>
      <c r="E57" s="34"/>
      <c r="F57" s="35"/>
      <c r="G57" s="35"/>
      <c r="H57" s="35"/>
      <c r="I57" s="35"/>
      <c r="J57" s="35"/>
      <c r="K57" s="46"/>
    </row>
    <row r="58" spans="1:11" ht="14.4" x14ac:dyDescent="0.3">
      <c r="A58" s="22"/>
      <c r="B58" s="14"/>
      <c r="C58" s="11"/>
      <c r="D58" s="7" t="s">
        <v>25</v>
      </c>
      <c r="E58" s="34" t="s">
        <v>16</v>
      </c>
      <c r="F58" s="35">
        <v>60</v>
      </c>
      <c r="G58" s="35">
        <v>3.7</v>
      </c>
      <c r="H58" s="35">
        <v>0.7</v>
      </c>
      <c r="I58" s="35">
        <v>22.4</v>
      </c>
      <c r="J58" s="35">
        <v>112.2</v>
      </c>
      <c r="K58" s="46">
        <v>181</v>
      </c>
    </row>
    <row r="59" spans="1:11" ht="14.4" x14ac:dyDescent="0.3">
      <c r="A59" s="22"/>
      <c r="B59" s="14"/>
      <c r="C59" s="11"/>
      <c r="D59" s="6"/>
      <c r="E59" s="34"/>
      <c r="F59" s="35"/>
      <c r="G59" s="35"/>
      <c r="H59" s="35"/>
      <c r="I59" s="35"/>
      <c r="J59" s="35"/>
      <c r="K59" s="46"/>
    </row>
    <row r="60" spans="1:11" ht="14.4" x14ac:dyDescent="0.3">
      <c r="A60" s="22"/>
      <c r="B60" s="14"/>
      <c r="C60" s="11"/>
      <c r="D60" s="6"/>
      <c r="E60" s="34"/>
      <c r="F60" s="35"/>
      <c r="G60" s="35"/>
      <c r="H60" s="35"/>
      <c r="I60" s="35"/>
      <c r="J60" s="35"/>
      <c r="K60" s="46"/>
    </row>
    <row r="61" spans="1:11" ht="14.4" x14ac:dyDescent="0.3">
      <c r="A61" s="23"/>
      <c r="B61" s="16"/>
      <c r="C61" s="8"/>
      <c r="D61" s="17" t="s">
        <v>26</v>
      </c>
      <c r="E61" s="9"/>
      <c r="F61" s="18">
        <f>SUM(F52:F60)</f>
        <v>760</v>
      </c>
      <c r="G61" s="18">
        <f t="shared" ref="G61" si="19">SUM(G52:G60)</f>
        <v>26.64</v>
      </c>
      <c r="H61" s="18">
        <f t="shared" ref="H61" si="20">SUM(H52:H60)</f>
        <v>23.939999999999998</v>
      </c>
      <c r="I61" s="18">
        <f t="shared" ref="I61" si="21">SUM(I52:I60)</f>
        <v>101.19999999999999</v>
      </c>
      <c r="J61" s="18">
        <f t="shared" ref="J61" si="22">SUM(J52:J60)</f>
        <v>706.84000000000015</v>
      </c>
      <c r="K61" s="47"/>
    </row>
    <row r="62" spans="1:11" ht="15.75" customHeight="1" thickBot="1" x14ac:dyDescent="0.3">
      <c r="A62" s="25">
        <f>A44</f>
        <v>1</v>
      </c>
      <c r="B62" s="26">
        <f>B44</f>
        <v>3</v>
      </c>
      <c r="C62" s="56" t="s">
        <v>4</v>
      </c>
      <c r="D62" s="57"/>
      <c r="E62" s="27"/>
      <c r="F62" s="28">
        <f>F51+F61</f>
        <v>1330</v>
      </c>
      <c r="G62" s="28">
        <f t="shared" ref="G62" si="23">G51+G61</f>
        <v>45.18</v>
      </c>
      <c r="H62" s="28">
        <f t="shared" ref="H62" si="24">H51+H61</f>
        <v>40.340000000000003</v>
      </c>
      <c r="I62" s="28">
        <f t="shared" ref="I62" si="25">I51+I61</f>
        <v>184.7</v>
      </c>
      <c r="J62" s="28">
        <f t="shared" ref="J62" si="26">J51+J61</f>
        <v>1284.8800000000001</v>
      </c>
      <c r="K62" s="48"/>
    </row>
  </sheetData>
  <mergeCells count="7">
    <mergeCell ref="C62:D62"/>
    <mergeCell ref="C24:D24"/>
    <mergeCell ref="A1:B1"/>
    <mergeCell ref="C1:E1"/>
    <mergeCell ref="H1:J1"/>
    <mergeCell ref="H2:J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6384" width="9.109375" style="2"/>
  </cols>
  <sheetData>
    <row r="1" spans="1:11" ht="67.95" customHeight="1" x14ac:dyDescent="0.3">
      <c r="A1" s="51" t="s">
        <v>31</v>
      </c>
      <c r="B1" s="52"/>
      <c r="C1" s="53"/>
      <c r="D1" s="54"/>
      <c r="E1" s="54"/>
      <c r="F1" s="41"/>
      <c r="G1" s="2" t="s">
        <v>10</v>
      </c>
      <c r="H1" s="55" t="s">
        <v>29</v>
      </c>
      <c r="I1" s="55"/>
      <c r="J1" s="55"/>
    </row>
    <row r="2" spans="1:11" ht="17.399999999999999" x14ac:dyDescent="0.25">
      <c r="A2" s="30" t="s">
        <v>56</v>
      </c>
      <c r="C2" s="2"/>
      <c r="G2" s="2" t="s">
        <v>11</v>
      </c>
      <c r="H2" s="55" t="s">
        <v>30</v>
      </c>
      <c r="I2" s="55"/>
      <c r="J2" s="55"/>
    </row>
    <row r="3" spans="1:11" ht="17.25" customHeight="1" x14ac:dyDescent="0.25">
      <c r="A3" s="4" t="s">
        <v>5</v>
      </c>
      <c r="C3" s="2"/>
      <c r="D3" s="3"/>
      <c r="E3" s="2" t="s">
        <v>33</v>
      </c>
      <c r="G3" s="2" t="s">
        <v>12</v>
      </c>
      <c r="H3" s="39">
        <v>5</v>
      </c>
      <c r="I3" s="39">
        <v>5</v>
      </c>
      <c r="J3" s="40">
        <v>2025</v>
      </c>
    </row>
    <row r="4" spans="1:11" ht="13.8" thickBot="1" x14ac:dyDescent="0.3">
      <c r="C4" s="2"/>
      <c r="D4" s="4"/>
      <c r="H4" s="38">
        <v>5</v>
      </c>
      <c r="I4" s="38" t="s">
        <v>27</v>
      </c>
      <c r="J4" s="38" t="s">
        <v>28</v>
      </c>
    </row>
    <row r="5" spans="1:11" ht="31.2" thickBot="1" x14ac:dyDescent="0.3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1" ht="26.4" x14ac:dyDescent="0.3">
      <c r="A6" s="19">
        <v>1</v>
      </c>
      <c r="B6" s="20">
        <v>1</v>
      </c>
      <c r="C6" s="21" t="s">
        <v>53</v>
      </c>
      <c r="D6" s="5" t="s">
        <v>14</v>
      </c>
      <c r="E6" s="32" t="s">
        <v>44</v>
      </c>
      <c r="F6" s="33">
        <v>160</v>
      </c>
      <c r="G6" s="43">
        <v>8.66</v>
      </c>
      <c r="H6" s="43">
        <v>6.38</v>
      </c>
      <c r="I6" s="43">
        <v>26.61</v>
      </c>
      <c r="J6" s="43">
        <v>180.9</v>
      </c>
      <c r="K6" s="45">
        <v>123</v>
      </c>
    </row>
    <row r="7" spans="1:11" ht="14.4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4.4" x14ac:dyDescent="0.3">
      <c r="A8" s="22"/>
      <c r="B8" s="14"/>
      <c r="C8" s="11"/>
      <c r="D8" s="7" t="s">
        <v>15</v>
      </c>
      <c r="E8" s="34" t="s">
        <v>36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4.4" x14ac:dyDescent="0.3">
      <c r="A9" s="22"/>
      <c r="B9" s="14"/>
      <c r="C9" s="11"/>
      <c r="D9" s="7" t="s">
        <v>16</v>
      </c>
      <c r="E9" s="34" t="s">
        <v>37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46</v>
      </c>
    </row>
    <row r="10" spans="1:11" ht="14.4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ht="14.4" x14ac:dyDescent="0.3">
      <c r="A11" s="22"/>
      <c r="B11" s="14"/>
      <c r="C11" s="11"/>
      <c r="D11" s="6"/>
      <c r="E11" s="34" t="s">
        <v>35</v>
      </c>
      <c r="F11" s="35" t="s">
        <v>47</v>
      </c>
      <c r="G11" s="35">
        <v>4.3</v>
      </c>
      <c r="H11" s="35">
        <v>10.9</v>
      </c>
      <c r="I11" s="35">
        <v>10.9</v>
      </c>
      <c r="J11" s="35">
        <v>241.7</v>
      </c>
      <c r="K11" s="46">
        <v>189</v>
      </c>
    </row>
    <row r="12" spans="1:11" ht="14.4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47"/>
    </row>
    <row r="14" spans="1:11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39.6" x14ac:dyDescent="0.3">
      <c r="A15" s="22"/>
      <c r="B15" s="14"/>
      <c r="C15" s="11"/>
      <c r="D15" s="7" t="s">
        <v>20</v>
      </c>
      <c r="E15" s="34" t="s">
        <v>34</v>
      </c>
      <c r="F15" s="35">
        <v>250</v>
      </c>
      <c r="G15" s="35">
        <v>3.1</v>
      </c>
      <c r="H15" s="35">
        <v>7.64</v>
      </c>
      <c r="I15" s="35">
        <v>15.7</v>
      </c>
      <c r="J15" s="35">
        <v>90</v>
      </c>
      <c r="K15" s="46">
        <v>426</v>
      </c>
    </row>
    <row r="16" spans="1:11" ht="26.4" x14ac:dyDescent="0.3">
      <c r="A16" s="22"/>
      <c r="B16" s="14"/>
      <c r="C16" s="11"/>
      <c r="D16" s="7" t="s">
        <v>21</v>
      </c>
      <c r="E16" s="34" t="s">
        <v>48</v>
      </c>
      <c r="F16" s="35">
        <v>200</v>
      </c>
      <c r="G16" s="35">
        <v>18.2</v>
      </c>
      <c r="H16" s="35">
        <v>19.100000000000001</v>
      </c>
      <c r="I16" s="35">
        <v>49.8</v>
      </c>
      <c r="J16" s="35">
        <v>434.8</v>
      </c>
      <c r="K16" s="46">
        <v>516</v>
      </c>
    </row>
    <row r="17" spans="1:11" ht="14.4" x14ac:dyDescent="0.3">
      <c r="A17" s="22"/>
      <c r="B17" s="14"/>
      <c r="C17" s="11"/>
      <c r="D17" s="7"/>
      <c r="E17" s="34"/>
      <c r="F17" s="35"/>
      <c r="G17" s="35"/>
      <c r="H17" s="35"/>
      <c r="I17" s="35"/>
      <c r="J17" s="35"/>
      <c r="K17" s="46"/>
    </row>
    <row r="18" spans="1:11" ht="14.4" x14ac:dyDescent="0.3">
      <c r="A18" s="22"/>
      <c r="B18" s="14"/>
      <c r="C18" s="11"/>
      <c r="D18" s="7" t="s">
        <v>23</v>
      </c>
      <c r="E18" s="34" t="s">
        <v>36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ht="14.4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ht="14.4" x14ac:dyDescent="0.3">
      <c r="A20" s="22"/>
      <c r="B20" s="14"/>
      <c r="C20" s="11"/>
      <c r="D20" s="7" t="s">
        <v>25</v>
      </c>
      <c r="E20" s="34" t="s">
        <v>39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ht="14.4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ht="14.4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ht="14.4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25.3</v>
      </c>
      <c r="H23" s="18">
        <f t="shared" si="1"/>
        <v>27.44</v>
      </c>
      <c r="I23" s="18">
        <f t="shared" si="1"/>
        <v>105.4</v>
      </c>
      <c r="J23" s="18">
        <f t="shared" si="1"/>
        <v>707</v>
      </c>
      <c r="K23" s="47"/>
    </row>
    <row r="24" spans="1:11" ht="15" thickBot="1" x14ac:dyDescent="0.3">
      <c r="A24" s="25">
        <f>A6</f>
        <v>1</v>
      </c>
      <c r="B24" s="26">
        <f>B6</f>
        <v>1</v>
      </c>
      <c r="C24" s="56" t="s">
        <v>4</v>
      </c>
      <c r="D24" s="57"/>
      <c r="E24" s="27"/>
      <c r="F24" s="28">
        <f>F13+F23</f>
        <v>1270</v>
      </c>
      <c r="G24" s="28">
        <f t="shared" ref="G24:J24" si="2">G13+G23</f>
        <v>40.930000000000007</v>
      </c>
      <c r="H24" s="28">
        <f t="shared" si="2"/>
        <v>45.019999999999996</v>
      </c>
      <c r="I24" s="28">
        <f t="shared" si="2"/>
        <v>174.9</v>
      </c>
      <c r="J24" s="28">
        <f t="shared" si="2"/>
        <v>1270.0999999999999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2" sqref="A2:E2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6" width="8.33203125" customWidth="1"/>
    <col min="7" max="7" width="10" customWidth="1"/>
  </cols>
  <sheetData>
    <row r="1" spans="1:12" ht="40.200000000000003" customHeight="1" x14ac:dyDescent="0.3">
      <c r="A1" s="51" t="s">
        <v>31</v>
      </c>
      <c r="B1" s="52"/>
      <c r="C1" s="53"/>
      <c r="D1" s="54"/>
      <c r="E1" s="54"/>
      <c r="F1" s="41"/>
      <c r="G1" s="2" t="s">
        <v>10</v>
      </c>
      <c r="H1" s="55" t="s">
        <v>29</v>
      </c>
      <c r="I1" s="55"/>
      <c r="J1" s="55"/>
      <c r="K1" s="2"/>
    </row>
    <row r="2" spans="1:12" ht="18" x14ac:dyDescent="0.3">
      <c r="A2" s="30" t="s">
        <v>56</v>
      </c>
      <c r="B2" s="2"/>
      <c r="C2" s="2"/>
      <c r="D2" s="1"/>
      <c r="E2" s="2"/>
      <c r="F2" s="2"/>
      <c r="G2" s="2" t="s">
        <v>11</v>
      </c>
      <c r="H2" s="55" t="s">
        <v>30</v>
      </c>
      <c r="I2" s="55"/>
      <c r="J2" s="55"/>
      <c r="K2" s="2"/>
    </row>
    <row r="3" spans="1:12" x14ac:dyDescent="0.3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6</v>
      </c>
      <c r="I3" s="39">
        <v>5</v>
      </c>
      <c r="J3" s="40">
        <v>2025</v>
      </c>
      <c r="K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8" t="s">
        <v>55</v>
      </c>
      <c r="I4" s="38" t="s">
        <v>27</v>
      </c>
      <c r="J4" s="38" t="s">
        <v>28</v>
      </c>
      <c r="K4" s="2"/>
    </row>
    <row r="5" spans="1:12" ht="37.200000000000003" customHeight="1" thickBot="1" x14ac:dyDescent="0.35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2" ht="39.6" customHeight="1" x14ac:dyDescent="0.3">
      <c r="A6" s="13">
        <v>1</v>
      </c>
      <c r="B6" s="14">
        <v>2</v>
      </c>
      <c r="C6" s="21" t="s">
        <v>13</v>
      </c>
      <c r="D6" s="5" t="s">
        <v>14</v>
      </c>
      <c r="E6" s="42" t="s">
        <v>49</v>
      </c>
      <c r="F6" s="33">
        <v>160</v>
      </c>
      <c r="G6" s="33">
        <v>9.1</v>
      </c>
      <c r="H6" s="33">
        <v>15.3</v>
      </c>
      <c r="I6" s="33">
        <v>22.8</v>
      </c>
      <c r="J6" s="33">
        <v>268</v>
      </c>
      <c r="K6" s="45">
        <v>274</v>
      </c>
      <c r="L6" s="2"/>
    </row>
    <row r="7" spans="1:12" ht="18.600000000000001" customHeight="1" x14ac:dyDescent="0.3">
      <c r="A7" s="13"/>
      <c r="B7" s="14"/>
      <c r="C7" s="11"/>
      <c r="D7" s="6"/>
      <c r="E7" s="50" t="s">
        <v>50</v>
      </c>
      <c r="F7" s="49">
        <v>65</v>
      </c>
      <c r="G7" s="49">
        <v>0.5</v>
      </c>
      <c r="H7" s="49">
        <v>3.4</v>
      </c>
      <c r="I7" s="49">
        <v>17.600000000000001</v>
      </c>
      <c r="J7" s="35">
        <v>152</v>
      </c>
      <c r="K7" s="46"/>
      <c r="L7" s="2"/>
    </row>
    <row r="8" spans="1:12" ht="27" customHeight="1" x14ac:dyDescent="0.3">
      <c r="A8" s="13"/>
      <c r="B8" s="14"/>
      <c r="C8" s="11"/>
      <c r="D8" s="7" t="s">
        <v>15</v>
      </c>
      <c r="E8" s="34" t="s">
        <v>40</v>
      </c>
      <c r="F8" s="35">
        <v>250</v>
      </c>
      <c r="G8" s="35">
        <v>5.25</v>
      </c>
      <c r="H8" s="35">
        <v>0</v>
      </c>
      <c r="I8" s="35">
        <v>18.8</v>
      </c>
      <c r="J8" s="35">
        <v>53.2</v>
      </c>
      <c r="K8" s="46">
        <v>377</v>
      </c>
      <c r="L8" s="2"/>
    </row>
    <row r="9" spans="1:12" x14ac:dyDescent="0.3">
      <c r="A9" s="13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  <c r="L9" s="2"/>
    </row>
    <row r="10" spans="1:12" x14ac:dyDescent="0.3">
      <c r="A10" s="13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  <c r="L10" s="2"/>
    </row>
    <row r="11" spans="1:12" x14ac:dyDescent="0.3">
      <c r="A11" s="13"/>
      <c r="B11" s="14"/>
      <c r="C11" s="11"/>
      <c r="D11" s="6"/>
      <c r="E11" s="34"/>
      <c r="F11" s="35"/>
      <c r="G11" s="35"/>
      <c r="H11" s="35"/>
      <c r="I11" s="35"/>
      <c r="J11" s="35"/>
      <c r="K11" s="46"/>
      <c r="L11" s="2"/>
    </row>
    <row r="12" spans="1:12" x14ac:dyDescent="0.3">
      <c r="A12" s="13"/>
      <c r="B12" s="14"/>
      <c r="C12" s="11"/>
      <c r="D12" s="6"/>
      <c r="E12" s="34"/>
      <c r="F12" s="35"/>
      <c r="G12" s="35"/>
      <c r="H12" s="35"/>
      <c r="I12" s="35"/>
      <c r="J12" s="35"/>
      <c r="K12" s="46"/>
      <c r="L12" s="2"/>
    </row>
    <row r="13" spans="1:12" x14ac:dyDescent="0.3">
      <c r="A13" s="15"/>
      <c r="B13" s="16"/>
      <c r="C13" s="8"/>
      <c r="D13" s="17" t="s">
        <v>26</v>
      </c>
      <c r="E13" s="9"/>
      <c r="F13" s="18">
        <f>SUM(F6:F12)</f>
        <v>535</v>
      </c>
      <c r="G13" s="18">
        <f t="shared" ref="G13:J13" si="0">SUM(G6:G12)</f>
        <v>18.55</v>
      </c>
      <c r="H13" s="18">
        <f t="shared" si="0"/>
        <v>19.399999999999999</v>
      </c>
      <c r="I13" s="18">
        <f t="shared" si="0"/>
        <v>81.599999999999994</v>
      </c>
      <c r="J13" s="18">
        <f t="shared" si="0"/>
        <v>585.4</v>
      </c>
      <c r="K13" s="47"/>
      <c r="L13" s="2"/>
    </row>
    <row r="14" spans="1:12" x14ac:dyDescent="0.3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  <c r="L14" s="2"/>
    </row>
    <row r="15" spans="1:12" ht="54" customHeight="1" thickBot="1" x14ac:dyDescent="0.35">
      <c r="A15" s="13"/>
      <c r="B15" s="14"/>
      <c r="C15" s="11"/>
      <c r="D15" s="7" t="s">
        <v>20</v>
      </c>
      <c r="E15" s="34" t="s">
        <v>41</v>
      </c>
      <c r="F15" s="35">
        <v>250</v>
      </c>
      <c r="G15" s="35">
        <v>2.52</v>
      </c>
      <c r="H15" s="35">
        <v>6.14</v>
      </c>
      <c r="I15" s="35">
        <v>31.8</v>
      </c>
      <c r="J15" s="35">
        <v>159.9</v>
      </c>
      <c r="K15" s="46">
        <v>525</v>
      </c>
      <c r="L15" s="2"/>
    </row>
    <row r="16" spans="1:12" ht="27.6" customHeight="1" x14ac:dyDescent="0.3">
      <c r="A16" s="13"/>
      <c r="B16" s="14"/>
      <c r="C16" s="11"/>
      <c r="D16" s="7" t="s">
        <v>21</v>
      </c>
      <c r="E16" s="42" t="s">
        <v>49</v>
      </c>
      <c r="F16" s="33">
        <v>160</v>
      </c>
      <c r="G16" s="33">
        <v>11.8</v>
      </c>
      <c r="H16" s="33">
        <v>20.399999999999999</v>
      </c>
      <c r="I16" s="33">
        <v>27.8</v>
      </c>
      <c r="J16" s="33">
        <v>380.1</v>
      </c>
      <c r="K16" s="45">
        <v>274</v>
      </c>
      <c r="L16" s="2"/>
    </row>
    <row r="17" spans="1:12" x14ac:dyDescent="0.3">
      <c r="A17" s="13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  <c r="L17" s="2"/>
    </row>
    <row r="18" spans="1:12" ht="27" customHeight="1" x14ac:dyDescent="0.3">
      <c r="A18" s="13"/>
      <c r="B18" s="14"/>
      <c r="C18" s="11"/>
      <c r="D18" s="7" t="s">
        <v>23</v>
      </c>
      <c r="E18" s="34" t="s">
        <v>40</v>
      </c>
      <c r="F18" s="35">
        <v>250</v>
      </c>
      <c r="G18" s="35">
        <v>5.25</v>
      </c>
      <c r="H18" s="35">
        <v>0</v>
      </c>
      <c r="I18" s="35">
        <v>18.8</v>
      </c>
      <c r="J18" s="35">
        <v>53.2</v>
      </c>
      <c r="K18" s="46">
        <v>377</v>
      </c>
      <c r="L18" s="2"/>
    </row>
    <row r="19" spans="1:12" x14ac:dyDescent="0.3">
      <c r="A19" s="13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  <c r="L19" s="2"/>
    </row>
    <row r="20" spans="1:12" ht="13.8" customHeight="1" x14ac:dyDescent="0.3">
      <c r="A20" s="13"/>
      <c r="B20" s="14"/>
      <c r="C20" s="11"/>
      <c r="D20" s="7" t="s">
        <v>25</v>
      </c>
      <c r="E20" s="34" t="s">
        <v>39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  <c r="L20" s="2"/>
    </row>
    <row r="21" spans="1:12" x14ac:dyDescent="0.3">
      <c r="A21" s="13"/>
      <c r="B21" s="14"/>
      <c r="C21" s="11"/>
      <c r="D21" s="6"/>
      <c r="E21" s="34"/>
      <c r="F21" s="35"/>
      <c r="G21" s="35"/>
      <c r="H21" s="35"/>
      <c r="I21" s="35"/>
      <c r="J21" s="35"/>
      <c r="K21" s="46"/>
      <c r="L21" s="2"/>
    </row>
    <row r="22" spans="1:12" x14ac:dyDescent="0.3">
      <c r="A22" s="13"/>
      <c r="B22" s="14"/>
      <c r="C22" s="11"/>
      <c r="D22" s="6"/>
      <c r="E22" s="34"/>
      <c r="F22" s="35"/>
      <c r="G22" s="35"/>
      <c r="H22" s="35"/>
      <c r="I22" s="35"/>
      <c r="J22" s="35"/>
      <c r="K22" s="46"/>
      <c r="L22" s="2"/>
    </row>
    <row r="23" spans="1:12" x14ac:dyDescent="0.3">
      <c r="A23" s="15"/>
      <c r="B23" s="16"/>
      <c r="C23" s="8"/>
      <c r="D23" s="17" t="s">
        <v>26</v>
      </c>
      <c r="E23" s="9"/>
      <c r="F23" s="18">
        <f>SUM(F14:F22)</f>
        <v>720</v>
      </c>
      <c r="G23" s="18">
        <f t="shared" ref="G23:J23" si="1">SUM(G14:G22)</f>
        <v>23.27</v>
      </c>
      <c r="H23" s="18">
        <f t="shared" si="1"/>
        <v>27.24</v>
      </c>
      <c r="I23" s="18">
        <f t="shared" si="1"/>
        <v>100.80000000000001</v>
      </c>
      <c r="J23" s="18">
        <f t="shared" si="1"/>
        <v>705.40000000000009</v>
      </c>
      <c r="K23" s="47"/>
      <c r="L23" s="2"/>
    </row>
    <row r="24" spans="1:12" ht="15" thickBot="1" x14ac:dyDescent="0.35">
      <c r="A24" s="29">
        <f>A6</f>
        <v>1</v>
      </c>
      <c r="B24" s="29">
        <f>B6</f>
        <v>2</v>
      </c>
      <c r="C24" s="56" t="s">
        <v>4</v>
      </c>
      <c r="D24" s="57"/>
      <c r="E24" s="27"/>
      <c r="F24" s="28">
        <f>F13+F23</f>
        <v>1255</v>
      </c>
      <c r="G24" s="28">
        <f t="shared" ref="G24:J24" si="2">G13+G23</f>
        <v>41.82</v>
      </c>
      <c r="H24" s="28">
        <f t="shared" si="2"/>
        <v>46.64</v>
      </c>
      <c r="I24" s="28">
        <f t="shared" si="2"/>
        <v>182.4</v>
      </c>
      <c r="J24" s="28">
        <f t="shared" si="2"/>
        <v>1290.8000000000002</v>
      </c>
      <c r="K24" s="48"/>
      <c r="L24" s="2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6" width="8.21875" customWidth="1"/>
    <col min="7" max="7" width="10.5546875" customWidth="1"/>
  </cols>
  <sheetData>
    <row r="1" spans="1:16" ht="70.8" customHeight="1" x14ac:dyDescent="0.3">
      <c r="A1" s="51" t="s">
        <v>31</v>
      </c>
      <c r="B1" s="52"/>
      <c r="C1" s="53"/>
      <c r="D1" s="54"/>
      <c r="E1" s="54"/>
      <c r="F1" s="41"/>
      <c r="G1" s="2" t="s">
        <v>10</v>
      </c>
      <c r="H1" s="55" t="s">
        <v>29</v>
      </c>
      <c r="I1" s="55"/>
      <c r="J1" s="55"/>
      <c r="K1" s="2"/>
    </row>
    <row r="2" spans="1:16" ht="18" x14ac:dyDescent="0.3">
      <c r="A2" s="30" t="s">
        <v>56</v>
      </c>
      <c r="B2" s="2"/>
      <c r="C2" s="2"/>
      <c r="D2" s="1"/>
      <c r="E2" s="2"/>
      <c r="F2" s="2"/>
      <c r="G2" s="2" t="s">
        <v>11</v>
      </c>
      <c r="H2" s="55" t="s">
        <v>30</v>
      </c>
      <c r="I2" s="55"/>
      <c r="J2" s="55"/>
      <c r="K2" s="2"/>
    </row>
    <row r="3" spans="1:16" x14ac:dyDescent="0.3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7</v>
      </c>
      <c r="I3" s="39">
        <v>5</v>
      </c>
      <c r="J3" s="40">
        <v>2025</v>
      </c>
      <c r="K3" s="2"/>
    </row>
    <row r="4" spans="1:16" ht="15" thickBot="1" x14ac:dyDescent="0.35">
      <c r="A4" s="2"/>
      <c r="B4" s="2"/>
      <c r="C4" s="2"/>
      <c r="D4" s="4"/>
      <c r="E4" s="2"/>
      <c r="F4" s="2"/>
      <c r="G4" s="2"/>
      <c r="H4" s="38" t="s">
        <v>55</v>
      </c>
      <c r="I4" s="38" t="s">
        <v>27</v>
      </c>
      <c r="J4" s="38" t="s">
        <v>28</v>
      </c>
      <c r="K4" s="2"/>
    </row>
    <row r="5" spans="1:16" ht="31.2" thickBot="1" x14ac:dyDescent="0.35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6" ht="66" x14ac:dyDescent="0.3">
      <c r="A6" s="19">
        <v>1</v>
      </c>
      <c r="B6" s="20">
        <v>3</v>
      </c>
      <c r="C6" s="21" t="s">
        <v>13</v>
      </c>
      <c r="D6" s="5" t="s">
        <v>14</v>
      </c>
      <c r="E6" s="34" t="s">
        <v>52</v>
      </c>
      <c r="F6" s="33">
        <v>200</v>
      </c>
      <c r="G6" s="33">
        <v>13.3</v>
      </c>
      <c r="H6" s="33">
        <v>15.6</v>
      </c>
      <c r="I6" s="33">
        <v>29.2</v>
      </c>
      <c r="J6" s="33">
        <v>220.4</v>
      </c>
      <c r="K6" s="45">
        <v>173</v>
      </c>
      <c r="P6" t="s">
        <v>54</v>
      </c>
    </row>
    <row r="7" spans="1:16" x14ac:dyDescent="0.3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6" ht="26.4" x14ac:dyDescent="0.3">
      <c r="A8" s="22"/>
      <c r="B8" s="14"/>
      <c r="C8" s="11"/>
      <c r="D8" s="7" t="s">
        <v>15</v>
      </c>
      <c r="E8" s="34" t="s">
        <v>42</v>
      </c>
      <c r="F8" s="35">
        <v>250</v>
      </c>
      <c r="G8" s="35">
        <v>1.04</v>
      </c>
      <c r="H8" s="35">
        <v>0</v>
      </c>
      <c r="I8" s="35">
        <v>30.9</v>
      </c>
      <c r="J8" s="35">
        <v>167.44</v>
      </c>
      <c r="K8" s="46">
        <v>382</v>
      </c>
    </row>
    <row r="9" spans="1:16" x14ac:dyDescent="0.3">
      <c r="A9" s="22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</row>
    <row r="10" spans="1:16" x14ac:dyDescent="0.3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6" x14ac:dyDescent="0.3">
      <c r="A11" s="22"/>
      <c r="B11" s="14"/>
      <c r="C11" s="11"/>
      <c r="D11" s="6"/>
      <c r="E11" s="34" t="s">
        <v>43</v>
      </c>
      <c r="F11" s="35">
        <v>60</v>
      </c>
      <c r="G11" s="35">
        <v>0.5</v>
      </c>
      <c r="H11" s="35">
        <v>0.1</v>
      </c>
      <c r="I11" s="35">
        <v>1</v>
      </c>
      <c r="J11" s="35">
        <v>78</v>
      </c>
      <c r="K11" s="46">
        <v>313</v>
      </c>
    </row>
    <row r="12" spans="1:16" x14ac:dyDescent="0.3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6" x14ac:dyDescent="0.3">
      <c r="A13" s="23"/>
      <c r="B13" s="16"/>
      <c r="C13" s="8"/>
      <c r="D13" s="17" t="s">
        <v>26</v>
      </c>
      <c r="E13" s="9"/>
      <c r="F13" s="18">
        <f>SUM(F6:F12)</f>
        <v>570</v>
      </c>
      <c r="G13" s="18">
        <f t="shared" ref="G13:J13" si="0">SUM(G6:G12)</f>
        <v>18.54</v>
      </c>
      <c r="H13" s="18">
        <f t="shared" si="0"/>
        <v>16.400000000000002</v>
      </c>
      <c r="I13" s="18">
        <f t="shared" si="0"/>
        <v>83.5</v>
      </c>
      <c r="J13" s="18">
        <f t="shared" si="0"/>
        <v>578.04</v>
      </c>
      <c r="K13" s="47"/>
    </row>
    <row r="14" spans="1:16" x14ac:dyDescent="0.3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6" ht="53.4" thickBot="1" x14ac:dyDescent="0.35">
      <c r="A15" s="22"/>
      <c r="B15" s="14"/>
      <c r="C15" s="11"/>
      <c r="D15" s="7" t="s">
        <v>20</v>
      </c>
      <c r="E15" s="42" t="s">
        <v>38</v>
      </c>
      <c r="F15" s="35">
        <v>250</v>
      </c>
      <c r="G15" s="35">
        <v>3.1</v>
      </c>
      <c r="H15" s="35">
        <v>7.64</v>
      </c>
      <c r="I15" s="35">
        <v>18.7</v>
      </c>
      <c r="J15" s="35">
        <v>196.8</v>
      </c>
      <c r="K15" s="46">
        <v>513</v>
      </c>
    </row>
    <row r="16" spans="1:16" ht="66" x14ac:dyDescent="0.3">
      <c r="A16" s="22"/>
      <c r="B16" s="14"/>
      <c r="C16" s="11"/>
      <c r="D16" s="7" t="s">
        <v>21</v>
      </c>
      <c r="E16" s="34" t="s">
        <v>52</v>
      </c>
      <c r="F16" s="33">
        <v>200</v>
      </c>
      <c r="G16" s="33">
        <v>18.8</v>
      </c>
      <c r="H16" s="33">
        <v>15.6</v>
      </c>
      <c r="I16" s="33">
        <v>29.2</v>
      </c>
      <c r="J16" s="33">
        <v>230.4</v>
      </c>
      <c r="K16" s="45">
        <v>173</v>
      </c>
    </row>
    <row r="17" spans="1:11" x14ac:dyDescent="0.3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26.4" x14ac:dyDescent="0.3">
      <c r="A18" s="22"/>
      <c r="B18" s="14"/>
      <c r="C18" s="11"/>
      <c r="D18" s="7" t="s">
        <v>23</v>
      </c>
      <c r="E18" s="34" t="s">
        <v>42</v>
      </c>
      <c r="F18" s="35">
        <v>250</v>
      </c>
      <c r="G18" s="35">
        <v>1.04</v>
      </c>
      <c r="H18" s="35">
        <v>0</v>
      </c>
      <c r="I18" s="35">
        <v>30.9</v>
      </c>
      <c r="J18" s="35">
        <v>167.44</v>
      </c>
      <c r="K18" s="46">
        <v>382</v>
      </c>
    </row>
    <row r="19" spans="1:11" x14ac:dyDescent="0.3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x14ac:dyDescent="0.3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x14ac:dyDescent="0.3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x14ac:dyDescent="0.3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x14ac:dyDescent="0.3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26.64</v>
      </c>
      <c r="H23" s="18">
        <f t="shared" si="1"/>
        <v>23.939999999999998</v>
      </c>
      <c r="I23" s="18">
        <f t="shared" si="1"/>
        <v>101.19999999999999</v>
      </c>
      <c r="J23" s="18">
        <f t="shared" si="1"/>
        <v>706.84000000000015</v>
      </c>
      <c r="K23" s="47"/>
    </row>
    <row r="24" spans="1:11" ht="15" thickBot="1" x14ac:dyDescent="0.35">
      <c r="A24" s="25">
        <f>A6</f>
        <v>1</v>
      </c>
      <c r="B24" s="26">
        <f>B6</f>
        <v>3</v>
      </c>
      <c r="C24" s="56" t="s">
        <v>4</v>
      </c>
      <c r="D24" s="57"/>
      <c r="E24" s="27"/>
      <c r="F24" s="28">
        <f>F13+F23</f>
        <v>1330</v>
      </c>
      <c r="G24" s="28">
        <f t="shared" ref="G24:J24" si="2">G13+G23</f>
        <v>45.18</v>
      </c>
      <c r="H24" s="28">
        <f t="shared" si="2"/>
        <v>40.340000000000003</v>
      </c>
      <c r="I24" s="28">
        <f t="shared" si="2"/>
        <v>184.7</v>
      </c>
      <c r="J24" s="28">
        <f t="shared" si="2"/>
        <v>1284.8800000000001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2025-05-02T13:26:50Z</dcterms:modified>
</cp:coreProperties>
</file>