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9.12\"/>
    </mc:Choice>
  </mc:AlternateContent>
  <bookViews>
    <workbookView xWindow="0" yWindow="0" windowWidth="23040" windowHeight="9384" activeTab="2"/>
  </bookViews>
  <sheets>
    <sheet name="09.12" sheetId="6" r:id="rId1"/>
    <sheet name="10.12" sheetId="5" r:id="rId2"/>
    <sheet name="11.12" sheetId="4" r:id="rId3"/>
    <sheet name="12.12" sheetId="3" r:id="rId4"/>
    <sheet name="13.12" sheetId="7" r:id="rId5"/>
  </sheets>
  <calcPr calcId="152511"/>
</workbook>
</file>

<file path=xl/calcChain.xml><?xml version="1.0" encoding="utf-8"?>
<calcChain xmlns="http://schemas.openxmlformats.org/spreadsheetml/2006/main">
  <c r="C22" i="4" l="1"/>
  <c r="C15" i="6" l="1"/>
  <c r="D15" i="6"/>
  <c r="E15" i="6"/>
  <c r="F15" i="6"/>
  <c r="G15" i="6"/>
  <c r="H15" i="6"/>
  <c r="I15" i="6"/>
  <c r="C22" i="6" l="1"/>
  <c r="D19" i="7" l="1"/>
  <c r="I19" i="7"/>
  <c r="I21" i="3"/>
  <c r="I22" i="4"/>
  <c r="H14" i="4" l="1"/>
  <c r="I20" i="5"/>
  <c r="I22" i="6"/>
  <c r="D22" i="4" l="1"/>
  <c r="I23" i="6"/>
  <c r="H23" i="6"/>
  <c r="G23" i="6"/>
  <c r="F23" i="6"/>
  <c r="E23" i="6"/>
  <c r="D23" i="6"/>
  <c r="C23" i="6"/>
  <c r="I12" i="7" l="1"/>
  <c r="I20" i="7" s="1"/>
  <c r="H12" i="7"/>
  <c r="H20" i="7" s="1"/>
  <c r="G12" i="7"/>
  <c r="F12" i="7"/>
  <c r="E12" i="7"/>
  <c r="D12" i="7"/>
  <c r="D20" i="7" s="1"/>
  <c r="C12" i="7"/>
  <c r="I13" i="3" l="1"/>
  <c r="I22" i="3" s="1"/>
  <c r="H13" i="3"/>
  <c r="G13" i="3"/>
  <c r="F13" i="3"/>
  <c r="E13" i="3"/>
  <c r="D13" i="3"/>
  <c r="D22" i="3" s="1"/>
  <c r="C13" i="3"/>
  <c r="D14" i="4"/>
  <c r="D23" i="4" s="1"/>
  <c r="I14" i="4"/>
  <c r="I23" i="4" s="1"/>
  <c r="I13" i="5"/>
  <c r="I21" i="5" s="1"/>
  <c r="H13" i="5"/>
  <c r="G13" i="5"/>
  <c r="F13" i="5"/>
  <c r="E13" i="5"/>
  <c r="D13" i="5"/>
  <c r="D21" i="5" s="1"/>
  <c r="C13" i="5"/>
  <c r="J13" i="5" l="1"/>
  <c r="H23" i="4" l="1"/>
  <c r="G14" i="4"/>
  <c r="G23" i="4" s="1"/>
  <c r="F14" i="4"/>
  <c r="F23" i="4" s="1"/>
  <c r="E14" i="4"/>
  <c r="E23" i="4" s="1"/>
  <c r="C14" i="4"/>
  <c r="C23" i="4" s="1"/>
  <c r="J19" i="7" l="1"/>
  <c r="G19" i="7"/>
  <c r="G20" i="7" s="1"/>
  <c r="F19" i="7"/>
  <c r="F20" i="7" s="1"/>
  <c r="E19" i="7"/>
  <c r="E20" i="7" s="1"/>
  <c r="C19" i="7"/>
  <c r="C20" i="7" s="1"/>
  <c r="J12" i="7"/>
  <c r="J22" i="6" l="1"/>
  <c r="J20" i="5"/>
  <c r="H20" i="5"/>
  <c r="H21" i="5" s="1"/>
  <c r="G21" i="5"/>
  <c r="F21" i="5"/>
  <c r="E21" i="5"/>
  <c r="C20" i="5"/>
  <c r="C21" i="5" s="1"/>
  <c r="J22" i="4"/>
  <c r="J21" i="3"/>
  <c r="H21" i="3"/>
  <c r="H22" i="3" s="1"/>
  <c r="G21" i="3"/>
  <c r="G22" i="3" s="1"/>
  <c r="F21" i="3"/>
  <c r="F22" i="3" s="1"/>
  <c r="E21" i="3"/>
  <c r="E22" i="3" s="1"/>
  <c r="C21" i="3"/>
  <c r="C22" i="3" s="1"/>
  <c r="J13" i="3"/>
</calcChain>
</file>

<file path=xl/sharedStrings.xml><?xml version="1.0" encoding="utf-8"?>
<sst xmlns="http://schemas.openxmlformats.org/spreadsheetml/2006/main" count="131" uniqueCount="39">
  <si>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</si>
  <si>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</si>
  <si>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</si>
  <si>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</si>
  <si>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</si>
  <si>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</si>
  <si>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</si>
  <si>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</si>
  <si>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</si>
  <si>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</si>
  <si>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</si>
  <si>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</si>
  <si>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</si>
  <si>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</si>
  <si>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</si>
  <si>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</si>
  <si>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</si>
  <si>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Макароны отварные с маслом (мак.изд.,масло слив,соль)</t>
  </si>
  <si>
    <t>Салат из свежей капусты( капуста,морковь,лук,масло раст, соль,сах. песок)</t>
  </si>
  <si>
    <t>Греча с маслом (крупа гречневая, молоко, масло сл.)</t>
  </si>
  <si>
    <t>Сосиска с соусом</t>
  </si>
  <si>
    <t>Салат из моркови (морковь,соль,масло раст.)</t>
  </si>
  <si>
    <t>Тефтели мясные( фарш ЦБ, свинина,лук, рис, соль, масло подсолнечное)</t>
  </si>
  <si>
    <t>Щи из свежей капусты на мясном бульоне(мясное рагу,картофель,капуста,лук,морковь,масло под,приправа)</t>
  </si>
  <si>
    <t>МЕНЮ на 13.12.2024г.</t>
  </si>
  <si>
    <t>Суп вермишелевый на мясном бульоне (мясное рагу,картофель,лук,морковь,вермишель,масло подсол)</t>
  </si>
  <si>
    <t>Блины с вареньем</t>
  </si>
  <si>
    <t>Яблоко</t>
  </si>
  <si>
    <t>МЕНЮ на 09.12.2024г.</t>
  </si>
  <si>
    <t>Котлета (фарш куриный,св.,батон,лук, масло под, соль,)</t>
  </si>
  <si>
    <t>Помидор в нарезке сол/свежий</t>
  </si>
  <si>
    <t>Суп рисовый на к/б(кура,картофель,рис,лук,морковь,масло под)</t>
  </si>
  <si>
    <t>МЕНЮ на 10.12.2024г.</t>
  </si>
  <si>
    <t>МЕНЮ на 11.12.2024г.</t>
  </si>
  <si>
    <t>Биточки из куры( фарш ЦБ, приправа,лук, рис, соль, масло подсолнечное)</t>
  </si>
  <si>
    <t>МЕНЮ на 12.12.2024г.</t>
  </si>
  <si>
    <t>Суп "Харчо" на курином бульоне (кура,рис,картоф.,морк,лук,масло,соль)</t>
  </si>
  <si>
    <t>Овощ в нарезке сол/свежий</t>
  </si>
  <si>
    <t>Пюре картофельное (кратофель, молоко, масло сл.)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</si>
</sst>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:H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2" t="s">
        <v>12</v>
      </c>
      <c r="B8" s="41" t="s">
        <v>29</v>
      </c>
      <c r="C8" s="46">
        <v>100</v>
      </c>
      <c r="D8" s="42"/>
      <c r="E8" s="42">
        <v>18.5</v>
      </c>
      <c r="F8" s="42">
        <v>18.899999999999999</v>
      </c>
      <c r="G8" s="42">
        <v>41.9</v>
      </c>
      <c r="H8" s="43">
        <v>187.6</v>
      </c>
      <c r="I8" s="43"/>
      <c r="J8" s="17">
        <v>110</v>
      </c>
    </row>
    <row r="9" spans="1:10" ht="13.8" thickBot="1" x14ac:dyDescent="0.3">
      <c r="A9" s="47"/>
      <c r="B9" s="41" t="s">
        <v>19</v>
      </c>
      <c r="C9" s="42">
        <v>200</v>
      </c>
      <c r="D9" s="42"/>
      <c r="E9" s="42">
        <v>3.78</v>
      </c>
      <c r="F9" s="42">
        <v>8.6999999999999993</v>
      </c>
      <c r="G9" s="42">
        <v>37.200000000000003</v>
      </c>
      <c r="H9" s="42">
        <v>298.10000000000002</v>
      </c>
      <c r="I9" s="42"/>
      <c r="J9" s="17"/>
    </row>
    <row r="10" spans="1:10" x14ac:dyDescent="0.25">
      <c r="A10" s="48"/>
      <c r="B10" s="41" t="s">
        <v>14</v>
      </c>
      <c r="C10" s="40">
        <v>60</v>
      </c>
      <c r="D10" s="40"/>
      <c r="E10" s="42">
        <v>4</v>
      </c>
      <c r="F10" s="42">
        <v>2.5</v>
      </c>
      <c r="G10" s="42">
        <v>14.5</v>
      </c>
      <c r="H10" s="42">
        <v>179</v>
      </c>
      <c r="I10" s="43"/>
      <c r="J10" s="17"/>
    </row>
    <row r="11" spans="1:10" ht="13.2" customHeight="1" x14ac:dyDescent="0.25">
      <c r="A11" s="48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2"/>
      <c r="J11" s="17"/>
    </row>
    <row r="12" spans="1:10" ht="13.2" customHeight="1" x14ac:dyDescent="0.25">
      <c r="A12" s="48"/>
      <c r="B12" s="41" t="s">
        <v>30</v>
      </c>
      <c r="C12" s="42">
        <v>100</v>
      </c>
      <c r="D12" s="42"/>
      <c r="E12" s="42">
        <v>1.2</v>
      </c>
      <c r="F12" s="42">
        <v>0.18</v>
      </c>
      <c r="G12" s="42">
        <v>46</v>
      </c>
      <c r="H12" s="43">
        <v>92</v>
      </c>
      <c r="I12" s="42"/>
      <c r="J12" s="17"/>
    </row>
    <row r="13" spans="1:10" ht="13.2" customHeight="1" x14ac:dyDescent="0.25">
      <c r="A13" s="48"/>
      <c r="B13" s="37"/>
      <c r="C13" s="38"/>
      <c r="D13" s="38"/>
      <c r="E13" s="38"/>
      <c r="F13" s="38"/>
      <c r="G13" s="38"/>
      <c r="H13" s="38"/>
      <c r="I13" s="39"/>
      <c r="J13" s="17"/>
    </row>
    <row r="14" spans="1:10" ht="13.2" customHeight="1" x14ac:dyDescent="0.25">
      <c r="A14" s="48"/>
      <c r="B14" s="33"/>
      <c r="C14" s="28"/>
      <c r="D14" s="28"/>
      <c r="E14" s="28"/>
      <c r="F14" s="28"/>
      <c r="G14" s="28"/>
      <c r="H14" s="28"/>
      <c r="I14" s="28"/>
      <c r="J14" s="17"/>
    </row>
    <row r="15" spans="1:10" ht="13.8" customHeight="1" thickBot="1" x14ac:dyDescent="0.3">
      <c r="A15" s="49"/>
      <c r="B15" s="34"/>
      <c r="C15" s="24">
        <f t="shared" ref="C15:I15" si="0">SUM(C8:C14)</f>
        <v>710</v>
      </c>
      <c r="D15" s="24">
        <f t="shared" si="0"/>
        <v>0</v>
      </c>
      <c r="E15" s="24">
        <f t="shared" si="0"/>
        <v>27.68</v>
      </c>
      <c r="F15" s="24">
        <f t="shared" si="0"/>
        <v>30.279999999999998</v>
      </c>
      <c r="G15" s="24">
        <f t="shared" si="0"/>
        <v>154.6</v>
      </c>
      <c r="H15" s="24">
        <f t="shared" si="0"/>
        <v>819.7</v>
      </c>
      <c r="I15" s="24">
        <f t="shared" si="0"/>
        <v>0</v>
      </c>
      <c r="J15" s="15">
        <v>135</v>
      </c>
    </row>
    <row r="16" spans="1:10" ht="27" thickBot="1" x14ac:dyDescent="0.3">
      <c r="A16" s="32" t="s">
        <v>12</v>
      </c>
      <c r="B16" s="41" t="s">
        <v>31</v>
      </c>
      <c r="C16" s="42">
        <v>300</v>
      </c>
      <c r="D16" s="42"/>
      <c r="E16" s="42">
        <v>4.3</v>
      </c>
      <c r="F16" s="42">
        <v>8.3000000000000007</v>
      </c>
      <c r="G16" s="42">
        <v>21.1</v>
      </c>
      <c r="H16" s="42">
        <v>160.80000000000001</v>
      </c>
      <c r="I16" s="43"/>
      <c r="J16" s="12"/>
    </row>
    <row r="17" spans="1:10" x14ac:dyDescent="0.25">
      <c r="A17" s="47"/>
      <c r="B17" s="41" t="s">
        <v>29</v>
      </c>
      <c r="C17" s="46">
        <v>100</v>
      </c>
      <c r="D17" s="42"/>
      <c r="E17" s="42">
        <v>18.5</v>
      </c>
      <c r="F17" s="42">
        <v>18.899999999999999</v>
      </c>
      <c r="G17" s="42">
        <v>41.9</v>
      </c>
      <c r="H17" s="43">
        <v>187.6</v>
      </c>
      <c r="I17" s="42"/>
      <c r="J17" s="10"/>
    </row>
    <row r="18" spans="1:10" ht="18" customHeight="1" thickBot="1" x14ac:dyDescent="0.3">
      <c r="A18" s="50"/>
      <c r="B18" s="41" t="s">
        <v>19</v>
      </c>
      <c r="C18" s="42">
        <v>200</v>
      </c>
      <c r="D18" s="42"/>
      <c r="E18" s="42">
        <v>3.78</v>
      </c>
      <c r="F18" s="42">
        <v>8.6999999999999993</v>
      </c>
      <c r="G18" s="42">
        <v>37.200000000000003</v>
      </c>
      <c r="H18" s="42">
        <v>298.10000000000002</v>
      </c>
      <c r="I18" s="43"/>
      <c r="J18" s="10"/>
    </row>
    <row r="19" spans="1:10" x14ac:dyDescent="0.25">
      <c r="A19" s="50"/>
      <c r="B19" s="41" t="s">
        <v>14</v>
      </c>
      <c r="C19" s="40">
        <v>60</v>
      </c>
      <c r="D19" s="40"/>
      <c r="E19" s="42">
        <v>4</v>
      </c>
      <c r="F19" s="42">
        <v>2.5</v>
      </c>
      <c r="G19" s="42">
        <v>14.5</v>
      </c>
      <c r="H19" s="42">
        <v>179</v>
      </c>
      <c r="I19" s="42"/>
      <c r="J19" s="10"/>
    </row>
    <row r="20" spans="1:10" x14ac:dyDescent="0.25">
      <c r="A20" s="50"/>
      <c r="B20" s="41" t="s">
        <v>16</v>
      </c>
      <c r="C20" s="42">
        <v>250</v>
      </c>
      <c r="D20" s="42"/>
      <c r="E20" s="42">
        <v>0.2</v>
      </c>
      <c r="F20" s="42">
        <v>0</v>
      </c>
      <c r="G20" s="42">
        <v>15</v>
      </c>
      <c r="H20" s="42">
        <v>63</v>
      </c>
      <c r="I20" s="42"/>
      <c r="J20" s="10"/>
    </row>
    <row r="21" spans="1:10" x14ac:dyDescent="0.25">
      <c r="A21" s="50"/>
      <c r="B21" s="41" t="s">
        <v>30</v>
      </c>
      <c r="C21" s="42">
        <v>100</v>
      </c>
      <c r="D21" s="42"/>
      <c r="E21" s="42">
        <v>1.2</v>
      </c>
      <c r="F21" s="42">
        <v>0.18</v>
      </c>
      <c r="G21" s="42">
        <v>46</v>
      </c>
      <c r="H21" s="43">
        <v>92</v>
      </c>
      <c r="I21" s="39"/>
      <c r="J21" s="10"/>
    </row>
    <row r="22" spans="1:10" ht="13.8" thickBot="1" x14ac:dyDescent="0.3">
      <c r="A22" s="51"/>
      <c r="B22" s="34"/>
      <c r="C22" s="24">
        <f>SUM(C16:C21)</f>
        <v>1010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6" t="s">
        <v>11</v>
      </c>
      <c r="B23" s="35"/>
      <c r="C23" s="26">
        <f t="shared" ref="C23:I23" si="1">C15+C22</f>
        <v>1720</v>
      </c>
      <c r="D23" s="26">
        <f t="shared" si="1"/>
        <v>0</v>
      </c>
      <c r="E23" s="26">
        <f t="shared" si="1"/>
        <v>62.03</v>
      </c>
      <c r="F23" s="26">
        <f t="shared" si="1"/>
        <v>63.879999999999995</v>
      </c>
      <c r="G23" s="26">
        <f t="shared" si="1"/>
        <v>309.2</v>
      </c>
      <c r="H23" s="26">
        <f t="shared" si="1"/>
        <v>819.7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B15" sqref="B15:H1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2" t="s">
        <v>12</v>
      </c>
      <c r="B8" s="41" t="s">
        <v>17</v>
      </c>
      <c r="C8" s="40">
        <v>180</v>
      </c>
      <c r="D8" s="42"/>
      <c r="E8" s="40">
        <v>5.35</v>
      </c>
      <c r="F8" s="40">
        <v>5.4</v>
      </c>
      <c r="G8" s="40">
        <v>30.5</v>
      </c>
      <c r="H8" s="40">
        <v>168.5</v>
      </c>
      <c r="I8" s="43"/>
      <c r="J8" s="21">
        <v>110</v>
      </c>
    </row>
    <row r="9" spans="1:10" x14ac:dyDescent="0.25">
      <c r="A9" s="47"/>
      <c r="B9" s="41" t="s">
        <v>20</v>
      </c>
      <c r="C9" s="40">
        <v>100</v>
      </c>
      <c r="D9" s="40"/>
      <c r="E9" s="42">
        <v>18.5</v>
      </c>
      <c r="F9" s="42">
        <v>18.899999999999999</v>
      </c>
      <c r="G9" s="42">
        <v>41.4</v>
      </c>
      <c r="H9" s="42">
        <v>289</v>
      </c>
      <c r="I9" s="43"/>
      <c r="J9" s="21"/>
    </row>
    <row r="10" spans="1:10" x14ac:dyDescent="0.25">
      <c r="A10" s="50"/>
      <c r="B10" s="41" t="s">
        <v>14</v>
      </c>
      <c r="C10" s="42">
        <v>50</v>
      </c>
      <c r="D10" s="42"/>
      <c r="E10" s="42">
        <v>4</v>
      </c>
      <c r="F10" s="42">
        <v>2.5</v>
      </c>
      <c r="G10" s="42">
        <v>14.5</v>
      </c>
      <c r="H10" s="42">
        <v>179</v>
      </c>
      <c r="I10" s="42"/>
      <c r="J10" s="22"/>
    </row>
    <row r="11" spans="1:10" x14ac:dyDescent="0.25">
      <c r="A11" s="50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3"/>
      <c r="J11" s="22"/>
    </row>
    <row r="12" spans="1:10" x14ac:dyDescent="0.25">
      <c r="A12" s="50"/>
      <c r="B12" s="44" t="s">
        <v>21</v>
      </c>
      <c r="C12" s="42">
        <v>100</v>
      </c>
      <c r="D12" s="42"/>
      <c r="E12" s="42">
        <v>4.5</v>
      </c>
      <c r="F12" s="42">
        <v>3.5</v>
      </c>
      <c r="G12" s="42">
        <v>6.3</v>
      </c>
      <c r="H12" s="42">
        <v>112.6</v>
      </c>
      <c r="I12" s="29"/>
      <c r="J12" s="22"/>
    </row>
    <row r="13" spans="1:10" ht="13.8" thickBot="1" x14ac:dyDescent="0.3">
      <c r="A13" s="51"/>
      <c r="B13" s="34"/>
      <c r="C13" s="24">
        <f t="shared" ref="C13:H13" si="0">SUM(C7:C12)</f>
        <v>680</v>
      </c>
      <c r="D13" s="24">
        <f t="shared" si="0"/>
        <v>0</v>
      </c>
      <c r="E13" s="24">
        <f t="shared" si="0"/>
        <v>32.549999999999997</v>
      </c>
      <c r="F13" s="24">
        <f t="shared" si="0"/>
        <v>30.299999999999997</v>
      </c>
      <c r="G13" s="24">
        <f t="shared" si="0"/>
        <v>107.7</v>
      </c>
      <c r="H13" s="24">
        <f t="shared" si="0"/>
        <v>812.1</v>
      </c>
      <c r="I13" s="25">
        <f>SUM(I8:I12)</f>
        <v>0</v>
      </c>
      <c r="J13" s="19">
        <f>J8</f>
        <v>110</v>
      </c>
    </row>
    <row r="14" spans="1:10" ht="27" thickBot="1" x14ac:dyDescent="0.3">
      <c r="A14" s="32"/>
      <c r="B14" s="41" t="s">
        <v>23</v>
      </c>
      <c r="C14" s="42">
        <v>300</v>
      </c>
      <c r="D14" s="42"/>
      <c r="E14" s="42">
        <v>1.8</v>
      </c>
      <c r="F14" s="42">
        <v>4.4000000000000004</v>
      </c>
      <c r="G14" s="42">
        <v>6.4</v>
      </c>
      <c r="H14" s="42">
        <v>204.6</v>
      </c>
      <c r="I14" s="43"/>
      <c r="J14" s="18">
        <v>135</v>
      </c>
    </row>
    <row r="15" spans="1:10" ht="13.8" thickBot="1" x14ac:dyDescent="0.3">
      <c r="A15" s="52"/>
      <c r="B15" s="41" t="s">
        <v>17</v>
      </c>
      <c r="C15" s="40">
        <v>180</v>
      </c>
      <c r="D15" s="42"/>
      <c r="E15" s="40">
        <v>5.35</v>
      </c>
      <c r="F15" s="40">
        <v>5.4</v>
      </c>
      <c r="G15" s="40">
        <v>30.5</v>
      </c>
      <c r="H15" s="40">
        <v>168.5</v>
      </c>
      <c r="I15" s="39"/>
      <c r="J15" s="10"/>
    </row>
    <row r="16" spans="1:10" x14ac:dyDescent="0.25">
      <c r="A16" s="53"/>
      <c r="B16" s="41" t="s">
        <v>20</v>
      </c>
      <c r="C16" s="40">
        <v>100</v>
      </c>
      <c r="D16" s="40"/>
      <c r="E16" s="42">
        <v>18.5</v>
      </c>
      <c r="F16" s="42">
        <v>18.899999999999999</v>
      </c>
      <c r="G16" s="42">
        <v>41.4</v>
      </c>
      <c r="H16" s="42">
        <v>289</v>
      </c>
      <c r="I16" s="39"/>
      <c r="J16" s="10"/>
    </row>
    <row r="17" spans="1:10" x14ac:dyDescent="0.25">
      <c r="A17" s="53"/>
      <c r="B17" s="41" t="s">
        <v>14</v>
      </c>
      <c r="C17" s="42">
        <v>50</v>
      </c>
      <c r="D17" s="42"/>
      <c r="E17" s="42">
        <v>4</v>
      </c>
      <c r="F17" s="42">
        <v>2.5</v>
      </c>
      <c r="G17" s="42">
        <v>14.5</v>
      </c>
      <c r="H17" s="42">
        <v>179</v>
      </c>
      <c r="I17" s="39"/>
      <c r="J17" s="10"/>
    </row>
    <row r="18" spans="1:10" x14ac:dyDescent="0.25">
      <c r="A18" s="53"/>
      <c r="B18" s="41" t="s">
        <v>16</v>
      </c>
      <c r="C18" s="42">
        <v>250</v>
      </c>
      <c r="D18" s="42"/>
      <c r="E18" s="42">
        <v>0.2</v>
      </c>
      <c r="F18" s="42">
        <v>0</v>
      </c>
      <c r="G18" s="42">
        <v>15</v>
      </c>
      <c r="H18" s="42">
        <v>63</v>
      </c>
      <c r="I18" s="39"/>
      <c r="J18" s="10"/>
    </row>
    <row r="19" spans="1:10" x14ac:dyDescent="0.25">
      <c r="A19" s="53"/>
      <c r="B19" s="44" t="s">
        <v>21</v>
      </c>
      <c r="C19" s="42">
        <v>100</v>
      </c>
      <c r="D19" s="42"/>
      <c r="E19" s="42">
        <v>4.5</v>
      </c>
      <c r="F19" s="42">
        <v>3.5</v>
      </c>
      <c r="G19" s="42">
        <v>6.3</v>
      </c>
      <c r="H19" s="42">
        <v>112.6</v>
      </c>
      <c r="I19" s="11"/>
      <c r="J19" s="10"/>
    </row>
    <row r="20" spans="1:10" ht="13.5" customHeight="1" thickBot="1" x14ac:dyDescent="0.3">
      <c r="A20" s="53"/>
      <c r="B20" s="2"/>
      <c r="C20" s="3">
        <f>SUM(C14:C19)</f>
        <v>980</v>
      </c>
      <c r="D20" s="15"/>
      <c r="E20" s="3">
        <v>34.4</v>
      </c>
      <c r="F20" s="3">
        <v>34.11</v>
      </c>
      <c r="G20" s="3">
        <v>155.80000000000001</v>
      </c>
      <c r="H20" s="3">
        <f>SUM(H14:H19)</f>
        <v>1016.7</v>
      </c>
      <c r="I20" s="4">
        <f>SUM(I14:I19)</f>
        <v>0</v>
      </c>
      <c r="J20" s="3">
        <f>SUM(J14:J19)</f>
        <v>135</v>
      </c>
    </row>
    <row r="21" spans="1:10" ht="15" customHeight="1" thickBot="1" x14ac:dyDescent="0.3">
      <c r="A21" s="36" t="s">
        <v>11</v>
      </c>
      <c r="B21" s="35"/>
      <c r="C21" s="6">
        <f t="shared" ref="C21:I21" si="1">C13+C20</f>
        <v>1660</v>
      </c>
      <c r="D21" s="26">
        <f t="shared" si="1"/>
        <v>0</v>
      </c>
      <c r="E21" s="26">
        <f t="shared" si="1"/>
        <v>66.949999999999989</v>
      </c>
      <c r="F21" s="26">
        <f t="shared" si="1"/>
        <v>64.41</v>
      </c>
      <c r="G21" s="26">
        <f t="shared" si="1"/>
        <v>263.5</v>
      </c>
      <c r="H21" s="26">
        <f t="shared" si="1"/>
        <v>1828.8000000000002</v>
      </c>
      <c r="I21" s="26">
        <f t="shared" si="1"/>
        <v>0</v>
      </c>
      <c r="J21" s="6"/>
    </row>
    <row r="38" ht="15.75" customHeight="1" x14ac:dyDescent="0.25"/>
    <row r="39" ht="15.75" customHeight="1" x14ac:dyDescent="0.25"/>
    <row r="57" ht="15.75" customHeight="1" x14ac:dyDescent="0.25"/>
    <row r="58" ht="15.75" customHeight="1" x14ac:dyDescent="0.25"/>
    <row r="76" ht="15.75" customHeight="1" x14ac:dyDescent="0.25"/>
    <row r="77" ht="15.75" customHeight="1" x14ac:dyDescent="0.25"/>
    <row r="95" ht="15.75" customHeight="1" x14ac:dyDescent="0.25"/>
    <row r="96" ht="15.75" customHeight="1" x14ac:dyDescent="0.25"/>
    <row r="114" ht="15.75" customHeight="1" x14ac:dyDescent="0.25"/>
    <row r="133" ht="15.75" customHeight="1" x14ac:dyDescent="0.25"/>
    <row r="138" ht="15.75" customHeight="1" x14ac:dyDescent="0.25"/>
    <row r="152" ht="15.75" customHeight="1" x14ac:dyDescent="0.25"/>
    <row r="171" ht="15.75" customHeight="1" x14ac:dyDescent="0.25"/>
    <row r="180" ht="15.75" customHeight="1" x14ac:dyDescent="0.25"/>
    <row r="190" ht="15.7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33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41" t="s">
        <v>38</v>
      </c>
      <c r="C8" s="42">
        <v>200</v>
      </c>
      <c r="D8" s="42"/>
      <c r="E8" s="42">
        <v>3.78</v>
      </c>
      <c r="F8" s="42">
        <v>8.6999999999999993</v>
      </c>
      <c r="G8" s="42">
        <v>37.200000000000003</v>
      </c>
      <c r="H8" s="42">
        <v>198.1</v>
      </c>
      <c r="I8" s="43"/>
      <c r="J8" s="8">
        <v>110</v>
      </c>
    </row>
    <row r="9" spans="1:10" ht="26.4" x14ac:dyDescent="0.25">
      <c r="A9" s="50"/>
      <c r="B9" s="41" t="s">
        <v>34</v>
      </c>
      <c r="C9" s="42">
        <v>100</v>
      </c>
      <c r="D9" s="42"/>
      <c r="E9" s="42">
        <v>15.6</v>
      </c>
      <c r="F9" s="42">
        <v>12.5</v>
      </c>
      <c r="G9" s="42">
        <v>20.5</v>
      </c>
      <c r="H9" s="42">
        <v>256.3</v>
      </c>
      <c r="I9" s="42"/>
      <c r="J9" s="10"/>
    </row>
    <row r="10" spans="1:10" x14ac:dyDescent="0.25">
      <c r="A10" s="50"/>
      <c r="B10" s="41" t="s">
        <v>14</v>
      </c>
      <c r="C10" s="42">
        <v>50</v>
      </c>
      <c r="D10" s="42"/>
      <c r="E10" s="42">
        <v>4</v>
      </c>
      <c r="F10" s="42">
        <v>2.5</v>
      </c>
      <c r="G10" s="42">
        <v>14.5</v>
      </c>
      <c r="H10" s="42">
        <v>179</v>
      </c>
      <c r="I10" s="39"/>
      <c r="J10" s="10"/>
    </row>
    <row r="11" spans="1:10" x14ac:dyDescent="0.25">
      <c r="A11" s="50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39"/>
      <c r="J11" s="10"/>
    </row>
    <row r="12" spans="1:10" ht="26.4" x14ac:dyDescent="0.25">
      <c r="A12" s="50"/>
      <c r="B12" s="44" t="s">
        <v>18</v>
      </c>
      <c r="C12" s="42">
        <v>100</v>
      </c>
      <c r="D12" s="42"/>
      <c r="E12" s="42">
        <v>2</v>
      </c>
      <c r="F12" s="42">
        <v>0.8</v>
      </c>
      <c r="G12" s="42">
        <v>32</v>
      </c>
      <c r="H12" s="42">
        <v>126.9</v>
      </c>
      <c r="I12" s="43"/>
      <c r="J12" s="10"/>
    </row>
    <row r="13" spans="1:10" x14ac:dyDescent="0.25">
      <c r="A13" s="50"/>
      <c r="B13" s="33"/>
      <c r="C13" s="28"/>
      <c r="D13" s="28"/>
      <c r="E13" s="28"/>
      <c r="F13" s="28"/>
      <c r="G13" s="28"/>
      <c r="H13" s="28"/>
      <c r="I13" s="29"/>
      <c r="J13" s="10"/>
    </row>
    <row r="14" spans="1:10" x14ac:dyDescent="0.25">
      <c r="A14" s="50"/>
      <c r="B14" s="34"/>
      <c r="C14" s="3">
        <f>SUM(C7:C13)</f>
        <v>700</v>
      </c>
      <c r="D14" s="24">
        <f>SUM(D9:D13)</f>
        <v>0</v>
      </c>
      <c r="E14" s="3">
        <f>SUM(E7:E13)</f>
        <v>25.58</v>
      </c>
      <c r="F14" s="3">
        <f>SUM(F7:F13)</f>
        <v>24.5</v>
      </c>
      <c r="G14" s="3">
        <f>SUM(G7:G13)</f>
        <v>119.2</v>
      </c>
      <c r="H14" s="3">
        <f>SUM(H9:H13)</f>
        <v>625.20000000000005</v>
      </c>
      <c r="I14" s="4">
        <f>SUM(I8:I13)</f>
        <v>0</v>
      </c>
      <c r="J14" s="3">
        <v>110</v>
      </c>
    </row>
    <row r="15" spans="1:10" ht="13.8" thickBot="1" x14ac:dyDescent="0.3">
      <c r="A15" s="51"/>
      <c r="B15" s="33"/>
      <c r="C15" s="10"/>
      <c r="D15" s="28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2" t="s">
        <v>12</v>
      </c>
      <c r="B16" s="41" t="s">
        <v>15</v>
      </c>
      <c r="C16" s="38">
        <v>300</v>
      </c>
      <c r="D16" s="38"/>
      <c r="E16" s="38">
        <v>4.5</v>
      </c>
      <c r="F16" s="38">
        <v>2.7</v>
      </c>
      <c r="G16" s="38">
        <v>10.1</v>
      </c>
      <c r="H16" s="38">
        <v>229.6</v>
      </c>
      <c r="I16" s="39"/>
      <c r="J16" s="8"/>
    </row>
    <row r="17" spans="1:10" x14ac:dyDescent="0.25">
      <c r="A17" s="47"/>
      <c r="B17" s="41" t="s">
        <v>38</v>
      </c>
      <c r="C17" s="42">
        <v>200</v>
      </c>
      <c r="D17" s="42"/>
      <c r="E17" s="42">
        <v>3.78</v>
      </c>
      <c r="F17" s="42">
        <v>8.6999999999999993</v>
      </c>
      <c r="G17" s="42">
        <v>37.200000000000003</v>
      </c>
      <c r="H17" s="42">
        <v>198.1</v>
      </c>
      <c r="I17" s="43"/>
      <c r="J17" s="10"/>
    </row>
    <row r="18" spans="1:10" ht="26.4" x14ac:dyDescent="0.25">
      <c r="A18" s="50"/>
      <c r="B18" s="41" t="s">
        <v>34</v>
      </c>
      <c r="C18" s="42">
        <v>100</v>
      </c>
      <c r="D18" s="42"/>
      <c r="E18" s="42">
        <v>15.6</v>
      </c>
      <c r="F18" s="42">
        <v>12.5</v>
      </c>
      <c r="G18" s="42">
        <v>20.5</v>
      </c>
      <c r="H18" s="42">
        <v>256.3</v>
      </c>
      <c r="I18" s="39"/>
      <c r="J18" s="10"/>
    </row>
    <row r="19" spans="1:10" x14ac:dyDescent="0.25">
      <c r="A19" s="50"/>
      <c r="B19" s="41" t="s">
        <v>14</v>
      </c>
      <c r="C19" s="42">
        <v>50</v>
      </c>
      <c r="D19" s="42"/>
      <c r="E19" s="42">
        <v>4</v>
      </c>
      <c r="F19" s="42">
        <v>2.5</v>
      </c>
      <c r="G19" s="42">
        <v>14.5</v>
      </c>
      <c r="H19" s="42">
        <v>179</v>
      </c>
      <c r="I19" s="39"/>
      <c r="J19" s="10"/>
    </row>
    <row r="20" spans="1:10" x14ac:dyDescent="0.25">
      <c r="A20" s="50"/>
      <c r="B20" s="41" t="s">
        <v>16</v>
      </c>
      <c r="C20" s="42">
        <v>250</v>
      </c>
      <c r="D20" s="42"/>
      <c r="E20" s="42">
        <v>0.2</v>
      </c>
      <c r="F20" s="42">
        <v>0</v>
      </c>
      <c r="G20" s="42">
        <v>15</v>
      </c>
      <c r="H20" s="42">
        <v>63</v>
      </c>
      <c r="I20" s="38"/>
      <c r="J20" s="10"/>
    </row>
    <row r="21" spans="1:10" ht="26.4" x14ac:dyDescent="0.25">
      <c r="A21" s="50"/>
      <c r="B21" s="44" t="s">
        <v>18</v>
      </c>
      <c r="C21" s="42">
        <v>100</v>
      </c>
      <c r="D21" s="42"/>
      <c r="E21" s="42">
        <v>2</v>
      </c>
      <c r="F21" s="42">
        <v>0.8</v>
      </c>
      <c r="G21" s="42">
        <v>32</v>
      </c>
      <c r="H21" s="42">
        <v>126.9</v>
      </c>
      <c r="I21" s="29"/>
      <c r="J21" s="10"/>
    </row>
    <row r="22" spans="1:10" ht="15.75" customHeight="1" thickBot="1" x14ac:dyDescent="0.3">
      <c r="A22" s="51"/>
      <c r="B22" s="34"/>
      <c r="C22" s="24">
        <f>SUM(C16:C21)</f>
        <v>1000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8" customHeight="1" thickBot="1" x14ac:dyDescent="0.3">
      <c r="A23" s="36" t="s">
        <v>11</v>
      </c>
      <c r="B23" s="35"/>
      <c r="C23" s="30">
        <f t="shared" ref="C23:I23" si="0">C14+C22</f>
        <v>1700</v>
      </c>
      <c r="D23" s="30">
        <f t="shared" si="0"/>
        <v>0</v>
      </c>
      <c r="E23" s="30">
        <f t="shared" si="0"/>
        <v>53.26</v>
      </c>
      <c r="F23" s="30">
        <f t="shared" si="0"/>
        <v>54.3</v>
      </c>
      <c r="G23" s="30">
        <f t="shared" si="0"/>
        <v>210.3</v>
      </c>
      <c r="H23" s="30">
        <f t="shared" si="0"/>
        <v>625.20000000000005</v>
      </c>
      <c r="I23" s="30">
        <f t="shared" si="0"/>
        <v>0</v>
      </c>
      <c r="J23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6" sqref="C2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41" t="s">
        <v>22</v>
      </c>
      <c r="C8" s="42">
        <v>100</v>
      </c>
      <c r="D8" s="42"/>
      <c r="E8" s="42">
        <v>15.6</v>
      </c>
      <c r="F8" s="42">
        <v>12.5</v>
      </c>
      <c r="G8" s="42">
        <v>20.5</v>
      </c>
      <c r="H8" s="42">
        <v>256.3</v>
      </c>
      <c r="I8" s="11"/>
      <c r="J8" s="8">
        <v>110</v>
      </c>
    </row>
    <row r="9" spans="1:10" x14ac:dyDescent="0.25">
      <c r="A9" s="47"/>
      <c r="B9" s="41" t="s">
        <v>17</v>
      </c>
      <c r="C9" s="40">
        <v>160</v>
      </c>
      <c r="D9" s="42"/>
      <c r="E9" s="40">
        <v>5.35</v>
      </c>
      <c r="F9" s="40">
        <v>5.4</v>
      </c>
      <c r="G9" s="40">
        <v>30.5</v>
      </c>
      <c r="H9" s="40">
        <v>168.5</v>
      </c>
      <c r="I9" s="39"/>
      <c r="J9" s="10"/>
    </row>
    <row r="10" spans="1:10" x14ac:dyDescent="0.25">
      <c r="A10" s="50"/>
      <c r="B10" s="41" t="s">
        <v>14</v>
      </c>
      <c r="C10" s="42">
        <v>50</v>
      </c>
      <c r="D10" s="42"/>
      <c r="E10" s="42">
        <v>4</v>
      </c>
      <c r="F10" s="42">
        <v>2.5</v>
      </c>
      <c r="G10" s="42">
        <v>14.5</v>
      </c>
      <c r="H10" s="42">
        <v>179</v>
      </c>
      <c r="I10" s="42"/>
      <c r="J10" s="10"/>
    </row>
    <row r="11" spans="1:10" x14ac:dyDescent="0.25">
      <c r="A11" s="50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2"/>
      <c r="J11" s="10"/>
    </row>
    <row r="12" spans="1:10" x14ac:dyDescent="0.25">
      <c r="A12" s="50"/>
      <c r="B12" s="41" t="s">
        <v>37</v>
      </c>
      <c r="C12" s="42">
        <v>100</v>
      </c>
      <c r="D12" s="42"/>
      <c r="E12" s="42">
        <v>1.2</v>
      </c>
      <c r="F12" s="42">
        <v>0.18</v>
      </c>
      <c r="G12" s="42">
        <v>46</v>
      </c>
      <c r="H12" s="43">
        <v>92</v>
      </c>
      <c r="I12" s="42"/>
      <c r="J12" s="10"/>
    </row>
    <row r="13" spans="1:10" x14ac:dyDescent="0.25">
      <c r="A13" s="50"/>
      <c r="B13" s="34"/>
      <c r="C13" s="24">
        <f t="shared" ref="C13:H13" si="0">SUM(C8:C12)</f>
        <v>660</v>
      </c>
      <c r="D13" s="24">
        <f t="shared" si="0"/>
        <v>0</v>
      </c>
      <c r="E13" s="24">
        <f t="shared" si="0"/>
        <v>26.349999999999998</v>
      </c>
      <c r="F13" s="24">
        <f t="shared" si="0"/>
        <v>20.58</v>
      </c>
      <c r="G13" s="24">
        <f t="shared" si="0"/>
        <v>126.5</v>
      </c>
      <c r="H13" s="24">
        <f t="shared" si="0"/>
        <v>758.8</v>
      </c>
      <c r="I13" s="25">
        <f>SUM(I9:I12)</f>
        <v>0</v>
      </c>
      <c r="J13" s="3">
        <f>SUM(J8:J12)</f>
        <v>110</v>
      </c>
    </row>
    <row r="14" spans="1:10" ht="13.8" thickBot="1" x14ac:dyDescent="0.3">
      <c r="A14" s="51"/>
      <c r="B14" s="33"/>
      <c r="C14" s="10"/>
      <c r="D14" s="28"/>
      <c r="E14" s="10"/>
      <c r="F14" s="10"/>
      <c r="G14" s="10"/>
      <c r="H14" s="10"/>
      <c r="I14" s="11"/>
      <c r="J14" s="10">
        <v>135</v>
      </c>
    </row>
    <row r="15" spans="1:10" ht="27" thickBot="1" x14ac:dyDescent="0.3">
      <c r="A15" s="32" t="s">
        <v>12</v>
      </c>
      <c r="B15" s="41" t="s">
        <v>36</v>
      </c>
      <c r="C15" s="42">
        <v>300</v>
      </c>
      <c r="D15" s="42"/>
      <c r="E15" s="42">
        <v>4.0999999999999996</v>
      </c>
      <c r="F15" s="42">
        <v>8.6</v>
      </c>
      <c r="G15" s="42">
        <v>18.399999999999999</v>
      </c>
      <c r="H15" s="42">
        <v>196.8</v>
      </c>
      <c r="I15" s="39"/>
      <c r="J15" s="10"/>
    </row>
    <row r="16" spans="1:10" ht="27" thickBot="1" x14ac:dyDescent="0.3">
      <c r="A16" s="47"/>
      <c r="B16" s="41" t="s">
        <v>22</v>
      </c>
      <c r="C16" s="42">
        <v>100</v>
      </c>
      <c r="D16" s="42"/>
      <c r="E16" s="42">
        <v>15.6</v>
      </c>
      <c r="F16" s="42">
        <v>12.5</v>
      </c>
      <c r="G16" s="42">
        <v>20.5</v>
      </c>
      <c r="H16" s="42">
        <v>256.3</v>
      </c>
      <c r="I16" s="39"/>
      <c r="J16" s="10"/>
    </row>
    <row r="17" spans="1:10" x14ac:dyDescent="0.25">
      <c r="A17" s="50"/>
      <c r="B17" s="41" t="s">
        <v>17</v>
      </c>
      <c r="C17" s="40">
        <v>160</v>
      </c>
      <c r="D17" s="42"/>
      <c r="E17" s="40">
        <v>5.35</v>
      </c>
      <c r="F17" s="40">
        <v>5.4</v>
      </c>
      <c r="G17" s="40">
        <v>30.5</v>
      </c>
      <c r="H17" s="40">
        <v>168.5</v>
      </c>
      <c r="I17" s="39"/>
      <c r="J17" s="10"/>
    </row>
    <row r="18" spans="1:10" x14ac:dyDescent="0.25">
      <c r="A18" s="50"/>
      <c r="B18" s="41" t="s">
        <v>14</v>
      </c>
      <c r="C18" s="42">
        <v>50</v>
      </c>
      <c r="D18" s="42"/>
      <c r="E18" s="42">
        <v>4</v>
      </c>
      <c r="F18" s="42">
        <v>2.5</v>
      </c>
      <c r="G18" s="42">
        <v>14.5</v>
      </c>
      <c r="H18" s="42">
        <v>179</v>
      </c>
      <c r="I18" s="39"/>
      <c r="J18" s="10"/>
    </row>
    <row r="19" spans="1:10" x14ac:dyDescent="0.25">
      <c r="A19" s="50"/>
      <c r="B19" s="41" t="s">
        <v>16</v>
      </c>
      <c r="C19" s="42">
        <v>250</v>
      </c>
      <c r="D19" s="42"/>
      <c r="E19" s="42">
        <v>0.2</v>
      </c>
      <c r="F19" s="42">
        <v>0</v>
      </c>
      <c r="G19" s="42">
        <v>15</v>
      </c>
      <c r="H19" s="42">
        <v>63</v>
      </c>
      <c r="I19" s="38"/>
      <c r="J19" s="10"/>
    </row>
    <row r="20" spans="1:10" x14ac:dyDescent="0.25">
      <c r="A20" s="50"/>
      <c r="B20" s="41" t="s">
        <v>37</v>
      </c>
      <c r="C20" s="42">
        <v>100</v>
      </c>
      <c r="D20" s="42"/>
      <c r="E20" s="42">
        <v>1.2</v>
      </c>
      <c r="F20" s="42">
        <v>0.18</v>
      </c>
      <c r="G20" s="42">
        <v>46</v>
      </c>
      <c r="H20" s="43">
        <v>92</v>
      </c>
      <c r="I20" s="11"/>
      <c r="J20" s="10"/>
    </row>
    <row r="21" spans="1:10" ht="13.8" thickBot="1" x14ac:dyDescent="0.3">
      <c r="A21" s="51"/>
      <c r="B21" s="34"/>
      <c r="C21" s="3">
        <f>SUM(C14:C20)</f>
        <v>960</v>
      </c>
      <c r="D21" s="24">
        <v>0</v>
      </c>
      <c r="E21" s="3">
        <f t="shared" ref="E21:J21" si="1">SUM(E14:E20)</f>
        <v>30.449999999999996</v>
      </c>
      <c r="F21" s="3">
        <f t="shared" si="1"/>
        <v>29.18</v>
      </c>
      <c r="G21" s="3">
        <f t="shared" si="1"/>
        <v>144.9</v>
      </c>
      <c r="H21" s="3">
        <f t="shared" si="1"/>
        <v>955.6</v>
      </c>
      <c r="I21" s="4">
        <f t="shared" si="1"/>
        <v>0</v>
      </c>
      <c r="J21" s="3">
        <f t="shared" si="1"/>
        <v>135</v>
      </c>
    </row>
    <row r="22" spans="1:10" ht="15" customHeight="1" thickBot="1" x14ac:dyDescent="0.3">
      <c r="A22" s="32" t="s">
        <v>11</v>
      </c>
      <c r="B22" s="35"/>
      <c r="C22" s="6">
        <f t="shared" ref="C22:I22" si="2">C13+C21</f>
        <v>1620</v>
      </c>
      <c r="D22" s="26">
        <f t="shared" si="2"/>
        <v>0</v>
      </c>
      <c r="E22" s="26">
        <f t="shared" si="2"/>
        <v>56.8</v>
      </c>
      <c r="F22" s="26">
        <f t="shared" si="2"/>
        <v>49.76</v>
      </c>
      <c r="G22" s="26">
        <f t="shared" si="2"/>
        <v>271.39999999999998</v>
      </c>
      <c r="H22" s="26">
        <f t="shared" si="2"/>
        <v>1714.4</v>
      </c>
      <c r="I22" s="26">
        <f t="shared" si="2"/>
        <v>0</v>
      </c>
      <c r="J22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x14ac:dyDescent="0.25">
      <c r="A8" s="50"/>
      <c r="B8" s="41" t="s">
        <v>26</v>
      </c>
      <c r="C8" s="42">
        <v>200</v>
      </c>
      <c r="D8" s="42"/>
      <c r="E8" s="42">
        <v>4.3</v>
      </c>
      <c r="F8" s="42">
        <v>8.3000000000000007</v>
      </c>
      <c r="G8" s="42">
        <v>21.1</v>
      </c>
      <c r="H8" s="43">
        <v>324.89999999999998</v>
      </c>
      <c r="I8" s="42"/>
      <c r="J8" s="10"/>
    </row>
    <row r="9" spans="1:10" x14ac:dyDescent="0.25">
      <c r="A9" s="50"/>
      <c r="B9" s="41" t="s">
        <v>14</v>
      </c>
      <c r="C9" s="42">
        <v>50</v>
      </c>
      <c r="D9" s="42"/>
      <c r="E9" s="42">
        <v>4</v>
      </c>
      <c r="F9" s="42">
        <v>2.5</v>
      </c>
      <c r="G9" s="42">
        <v>14.5</v>
      </c>
      <c r="H9" s="42">
        <v>179</v>
      </c>
      <c r="I9" s="39"/>
      <c r="J9" s="10"/>
    </row>
    <row r="10" spans="1:10" x14ac:dyDescent="0.25">
      <c r="A10" s="50"/>
      <c r="B10" s="41" t="s">
        <v>16</v>
      </c>
      <c r="C10" s="42">
        <v>250</v>
      </c>
      <c r="D10" s="42"/>
      <c r="E10" s="42">
        <v>0.2</v>
      </c>
      <c r="F10" s="42">
        <v>0</v>
      </c>
      <c r="G10" s="42">
        <v>15</v>
      </c>
      <c r="H10" s="42">
        <v>63</v>
      </c>
      <c r="I10" s="39"/>
      <c r="J10" s="10"/>
    </row>
    <row r="11" spans="1:10" x14ac:dyDescent="0.25">
      <c r="A11" s="50"/>
      <c r="B11" s="44" t="s">
        <v>27</v>
      </c>
      <c r="C11" s="42">
        <v>120</v>
      </c>
      <c r="D11" s="42"/>
      <c r="E11" s="42">
        <v>0.3</v>
      </c>
      <c r="F11" s="42">
        <v>0.3</v>
      </c>
      <c r="G11" s="42">
        <v>608</v>
      </c>
      <c r="H11" s="42">
        <v>50.4</v>
      </c>
      <c r="I11" s="42"/>
      <c r="J11" s="10"/>
    </row>
    <row r="12" spans="1:10" x14ac:dyDescent="0.25">
      <c r="A12" s="50"/>
      <c r="B12" s="2"/>
      <c r="C12" s="24">
        <f t="shared" ref="C12:J12" si="0">SUM(C8:C11)</f>
        <v>620</v>
      </c>
      <c r="D12" s="24">
        <f t="shared" si="0"/>
        <v>0</v>
      </c>
      <c r="E12" s="24">
        <f t="shared" si="0"/>
        <v>8.8000000000000007</v>
      </c>
      <c r="F12" s="24">
        <f t="shared" si="0"/>
        <v>11.100000000000001</v>
      </c>
      <c r="G12" s="24">
        <f t="shared" si="0"/>
        <v>658.6</v>
      </c>
      <c r="H12" s="24">
        <f t="shared" si="0"/>
        <v>617.29999999999995</v>
      </c>
      <c r="I12" s="25">
        <f t="shared" si="0"/>
        <v>0</v>
      </c>
      <c r="J12" s="3">
        <f t="shared" si="0"/>
        <v>0</v>
      </c>
    </row>
    <row r="13" spans="1:10" ht="13.8" thickBot="1" x14ac:dyDescent="0.3">
      <c r="A13" s="51"/>
      <c r="B13" s="9"/>
      <c r="C13" s="10"/>
      <c r="D13" s="28"/>
      <c r="E13" s="10"/>
      <c r="F13" s="10"/>
      <c r="G13" s="10"/>
      <c r="H13" s="10"/>
      <c r="I13" s="11"/>
      <c r="J13" s="10">
        <v>135</v>
      </c>
    </row>
    <row r="14" spans="1:10" ht="32.4" customHeight="1" thickBot="1" x14ac:dyDescent="0.3">
      <c r="A14" s="32" t="s">
        <v>12</v>
      </c>
      <c r="B14" s="44" t="s">
        <v>25</v>
      </c>
      <c r="C14" s="42">
        <v>250</v>
      </c>
      <c r="D14" s="42"/>
      <c r="E14" s="42">
        <v>4.3</v>
      </c>
      <c r="F14" s="42">
        <v>8.3000000000000007</v>
      </c>
      <c r="G14" s="42">
        <v>21.1</v>
      </c>
      <c r="H14" s="42">
        <v>160.80000000000001</v>
      </c>
      <c r="I14" s="43"/>
      <c r="J14" s="10"/>
    </row>
    <row r="15" spans="1:10" s="23" customFormat="1" x14ac:dyDescent="0.25">
      <c r="A15" s="45"/>
      <c r="B15" s="41" t="s">
        <v>26</v>
      </c>
      <c r="C15" s="42">
        <v>200</v>
      </c>
      <c r="D15" s="42"/>
      <c r="E15" s="42">
        <v>4.3</v>
      </c>
      <c r="F15" s="42">
        <v>8.3000000000000007</v>
      </c>
      <c r="G15" s="42">
        <v>21.1</v>
      </c>
      <c r="H15" s="43">
        <v>324.89999999999998</v>
      </c>
      <c r="I15" s="43"/>
      <c r="J15" s="42"/>
    </row>
    <row r="16" spans="1:10" x14ac:dyDescent="0.25">
      <c r="A16" s="50"/>
      <c r="B16" s="41" t="s">
        <v>14</v>
      </c>
      <c r="C16" s="42">
        <v>50</v>
      </c>
      <c r="D16" s="42"/>
      <c r="E16" s="42">
        <v>4</v>
      </c>
      <c r="F16" s="42">
        <v>2.5</v>
      </c>
      <c r="G16" s="42">
        <v>14.5</v>
      </c>
      <c r="H16" s="42">
        <v>179</v>
      </c>
      <c r="I16" s="39"/>
      <c r="J16" s="10"/>
    </row>
    <row r="17" spans="1:10" x14ac:dyDescent="0.25">
      <c r="A17" s="50"/>
      <c r="B17" s="41" t="s">
        <v>16</v>
      </c>
      <c r="C17" s="42">
        <v>250</v>
      </c>
      <c r="D17" s="42"/>
      <c r="E17" s="42">
        <v>0.2</v>
      </c>
      <c r="F17" s="42">
        <v>0</v>
      </c>
      <c r="G17" s="42">
        <v>15</v>
      </c>
      <c r="H17" s="42">
        <v>63</v>
      </c>
      <c r="I17" s="39"/>
      <c r="J17" s="10"/>
    </row>
    <row r="18" spans="1:10" x14ac:dyDescent="0.25">
      <c r="A18" s="50"/>
      <c r="B18" s="44" t="s">
        <v>27</v>
      </c>
      <c r="C18" s="42">
        <v>120</v>
      </c>
      <c r="D18" s="42"/>
      <c r="E18" s="42">
        <v>0.3</v>
      </c>
      <c r="F18" s="42">
        <v>0.3</v>
      </c>
      <c r="G18" s="42">
        <v>608</v>
      </c>
      <c r="H18" s="42">
        <v>50.4</v>
      </c>
      <c r="I18" s="39"/>
      <c r="J18" s="10"/>
    </row>
    <row r="19" spans="1:10" ht="13.8" thickBot="1" x14ac:dyDescent="0.3">
      <c r="A19" s="51"/>
      <c r="B19" s="2"/>
      <c r="C19" s="3">
        <f>SUM(C13:C18)</f>
        <v>870</v>
      </c>
      <c r="D19" s="24">
        <f>SUM(D13:D18)</f>
        <v>0</v>
      </c>
      <c r="E19" s="3">
        <f>SUM(E13:E18)</f>
        <v>13.1</v>
      </c>
      <c r="F19" s="3">
        <f>SUM(F13:F18)</f>
        <v>19.400000000000002</v>
      </c>
      <c r="G19" s="3">
        <f>SUM(G13:G18)</f>
        <v>679.7</v>
      </c>
      <c r="H19" s="3"/>
      <c r="I19" s="4">
        <f>SUM(I13:I18)</f>
        <v>0</v>
      </c>
      <c r="J19" s="3">
        <f>SUM(J13:J18)</f>
        <v>135</v>
      </c>
    </row>
    <row r="20" spans="1:10" ht="15" customHeight="1" thickBot="1" x14ac:dyDescent="0.3">
      <c r="A20" s="32" t="s">
        <v>11</v>
      </c>
      <c r="B20" s="5"/>
      <c r="C20" s="30">
        <f t="shared" ref="C20:I20" si="1">C12+C19</f>
        <v>1490</v>
      </c>
      <c r="D20" s="30">
        <f t="shared" si="1"/>
        <v>0</v>
      </c>
      <c r="E20" s="30">
        <f t="shared" si="1"/>
        <v>21.9</v>
      </c>
      <c r="F20" s="30">
        <f t="shared" si="1"/>
        <v>30.500000000000004</v>
      </c>
      <c r="G20" s="30">
        <f t="shared" si="1"/>
        <v>1338.3000000000002</v>
      </c>
      <c r="H20" s="30">
        <f t="shared" si="1"/>
        <v>617.29999999999995</v>
      </c>
      <c r="I20" s="30">
        <f t="shared" si="1"/>
        <v>0</v>
      </c>
      <c r="J20" s="6"/>
    </row>
    <row r="37" ht="15.75" customHeight="1" x14ac:dyDescent="0.25"/>
    <row r="56" ht="15.75" customHeight="1" x14ac:dyDescent="0.25"/>
    <row r="75" ht="15.75" customHeight="1" x14ac:dyDescent="0.25"/>
    <row r="94" ht="15.75" customHeight="1" x14ac:dyDescent="0.25"/>
    <row r="113" ht="15.75" customHeight="1" x14ac:dyDescent="0.25"/>
    <row r="132" ht="15.75" customHeight="1" x14ac:dyDescent="0.25"/>
    <row r="136" ht="15.75" customHeight="1" x14ac:dyDescent="0.25"/>
    <row r="151" ht="15.75" customHeight="1" x14ac:dyDescent="0.25"/>
    <row r="170" ht="15.75" customHeight="1" x14ac:dyDescent="0.25"/>
    <row r="178" ht="15.75" customHeight="1" x14ac:dyDescent="0.25"/>
    <row r="189" ht="15.75" customHeight="1" x14ac:dyDescent="0.25"/>
    <row r="190" ht="13.5" customHeight="1" x14ac:dyDescent="0.25"/>
  </sheetData>
  <mergeCells count="2">
    <mergeCell ref="A8:A13"/>
    <mergeCell ref="A16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09.12</vt:lpstr>
      <vt:lpstr>10.12</vt:lpstr>
      <vt:lpstr>11.12</vt:lpstr>
      <vt:lpstr>12.12</vt:lpstr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2024-12-05T17:35:49Z</dcterms:modified>
</cp:coreProperties>
</file>