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uxUchet\Desktop\прочее с рабочего стола\Астрея\калькуляция\меню\меню 10 дней\меню для распечатки\ноябрь\меню на 25.11\"/>
    </mc:Choice>
  </mc:AlternateContent>
  <bookViews>
    <workbookView xWindow="0" yWindow="0" windowWidth="23040" windowHeight="9384" activeTab="2"/>
  </bookViews>
  <sheets>
    <sheet name="25.11" sheetId="6" r:id="rId1"/>
    <sheet name="26.11" sheetId="5" r:id="rId2"/>
    <sheet name="27.11" sheetId="4" r:id="rId3"/>
    <sheet name="28.11" sheetId="3" r:id="rId4"/>
    <sheet name="29.11" sheetId="7" r:id="rId5"/>
  </sheets>
  <calcPr calcId="152511"/>
</workbook>
</file>

<file path=xl/calcChain.xml><?xml version="1.0" encoding="utf-8"?>
<calcChain xmlns="http://schemas.openxmlformats.org/spreadsheetml/2006/main">
  <c r="C22" i="4" l="1"/>
  <c r="C15" i="6" l="1"/>
  <c r="D15" i="6"/>
  <c r="E15" i="6"/>
  <c r="F15" i="6"/>
  <c r="G15" i="6"/>
  <c r="H15" i="6"/>
  <c r="I15" i="6"/>
  <c r="C22" i="6" l="1"/>
  <c r="D22" i="7" l="1"/>
  <c r="I22" i="7"/>
  <c r="I23" i="3"/>
  <c r="I22" i="4"/>
  <c r="H14" i="4" l="1"/>
  <c r="I22" i="5"/>
  <c r="I22" i="6"/>
  <c r="D22" i="4" l="1"/>
  <c r="I23" i="6"/>
  <c r="H23" i="6"/>
  <c r="G23" i="6"/>
  <c r="F23" i="6"/>
  <c r="E23" i="6"/>
  <c r="D23" i="6"/>
  <c r="C23" i="6"/>
  <c r="I14" i="7" l="1"/>
  <c r="I23" i="7" s="1"/>
  <c r="H14" i="7"/>
  <c r="H23" i="7" s="1"/>
  <c r="G14" i="7"/>
  <c r="F14" i="7"/>
  <c r="E14" i="7"/>
  <c r="D14" i="7"/>
  <c r="D23" i="7" s="1"/>
  <c r="C14" i="7"/>
  <c r="I15" i="3" l="1"/>
  <c r="I24" i="3" s="1"/>
  <c r="H15" i="3"/>
  <c r="G15" i="3"/>
  <c r="F15" i="3"/>
  <c r="E15" i="3"/>
  <c r="D15" i="3"/>
  <c r="D24" i="3" s="1"/>
  <c r="C15" i="3"/>
  <c r="D14" i="4"/>
  <c r="D23" i="4" s="1"/>
  <c r="I14" i="4"/>
  <c r="I23" i="4" s="1"/>
  <c r="I15" i="5"/>
  <c r="I23" i="5" s="1"/>
  <c r="H15" i="5"/>
  <c r="G15" i="5"/>
  <c r="F15" i="5"/>
  <c r="E15" i="5"/>
  <c r="D15" i="5"/>
  <c r="D23" i="5" s="1"/>
  <c r="C15" i="5"/>
  <c r="J15" i="5" l="1"/>
  <c r="H23" i="4" l="1"/>
  <c r="G14" i="4"/>
  <c r="G23" i="4" s="1"/>
  <c r="F14" i="4"/>
  <c r="F23" i="4" s="1"/>
  <c r="E14" i="4"/>
  <c r="E23" i="4" s="1"/>
  <c r="C14" i="4"/>
  <c r="C23" i="4" s="1"/>
  <c r="J22" i="7" l="1"/>
  <c r="G22" i="7"/>
  <c r="G23" i="7" s="1"/>
  <c r="F22" i="7"/>
  <c r="F23" i="7" s="1"/>
  <c r="E22" i="7"/>
  <c r="E23" i="7" s="1"/>
  <c r="C22" i="7"/>
  <c r="C23" i="7" s="1"/>
  <c r="J14" i="7"/>
  <c r="J22" i="6" l="1"/>
  <c r="J22" i="5"/>
  <c r="H22" i="5"/>
  <c r="H23" i="5" s="1"/>
  <c r="G23" i="5"/>
  <c r="F23" i="5"/>
  <c r="E23" i="5"/>
  <c r="C22" i="5"/>
  <c r="C23" i="5" s="1"/>
  <c r="J22" i="4"/>
  <c r="J23" i="3"/>
  <c r="H23" i="3"/>
  <c r="H24" i="3" s="1"/>
  <c r="G23" i="3"/>
  <c r="G24" i="3" s="1"/>
  <c r="F23" i="3"/>
  <c r="F24" i="3" s="1"/>
  <c r="E23" i="3"/>
  <c r="E24" i="3" s="1"/>
  <c r="C23" i="3"/>
  <c r="C24" i="3" s="1"/>
  <c r="J15" i="3"/>
</calcChain>
</file>

<file path=xl/sharedStrings.xml><?xml version="1.0" encoding="utf-8"?>
<sst xmlns="http://schemas.openxmlformats.org/spreadsheetml/2006/main" count="130" uniqueCount="38">
  <si>
    <t>Белки</t>
  </si>
  <si>
    <t>Жиры</t>
  </si>
  <si>
    <t>Углеводы</t>
  </si>
  <si>
    <t>Блюда</t>
  </si>
  <si>
    <t>Цена</t>
  </si>
  <si>
    <t>Генеральный директор</t>
  </si>
  <si>
    <t>Загирная С.В.</t>
  </si>
  <si>
    <t>Вес блюда, г,7-11 лет</t>
  </si>
  <si>
    <t>Вес блюда, г,11-18 лет</t>
  </si>
  <si>
    <t>Калорийность, 7-11 лет</t>
  </si>
  <si>
    <t>Калорийность,11-18 лет</t>
  </si>
  <si>
    <t>Итого</t>
  </si>
  <si>
    <t>обед</t>
  </si>
  <si>
    <t>Утверждаю</t>
  </si>
  <si>
    <t>Хлеб ржаной</t>
  </si>
  <si>
    <t>Рассольник Ленинградский на мясном бульоне (рагу свин.,картофель,сол.огурец,перловка,лук,морковь,масло под)</t>
  </si>
  <si>
    <t>Чай сладкий (чай,сахар)</t>
  </si>
  <si>
    <t>Суп овощной на мясном бульоне (мясное рагу,картофель,лук,морковь,масло подсол)</t>
  </si>
  <si>
    <t>Макароны отварные с маслом (мак.изд.,масло слив,соль)</t>
  </si>
  <si>
    <t>Кондитерское изделие</t>
  </si>
  <si>
    <t>Борщ на курином бульоне(кура,свек,кап,карт,морк,лук,томат,масло,сах,соль)</t>
  </si>
  <si>
    <t>Салат из свежей капусты( капуста,морковь,лук,масло раст, соль,сах. песок)</t>
  </si>
  <si>
    <t>МЕНЮ на 25.11.2024г.</t>
  </si>
  <si>
    <t>Сосиска</t>
  </si>
  <si>
    <t>МЕНЮ на 26.11.2024г.</t>
  </si>
  <si>
    <t>Пюре картофельное (кратофель, молоко, масло сл.)</t>
  </si>
  <si>
    <t>Рыбные палочки</t>
  </si>
  <si>
    <t>Овощи в нарезке</t>
  </si>
  <si>
    <t>Суп гороховый на мясном бульоне (мясное рагу,картофель,лук,морковь,масло подсол,горох)</t>
  </si>
  <si>
    <t>МЕНЮ на 27.11.2024г.</t>
  </si>
  <si>
    <t>Фрукт</t>
  </si>
  <si>
    <t>Блины с вареньем</t>
  </si>
  <si>
    <t>МЕНЮ на 28.11.2024г.</t>
  </si>
  <si>
    <t>Греча с соусом (крупа гречневая, молоко, масло сл.,мука)</t>
  </si>
  <si>
    <t>Поджарка из свинины (свинина,мука,лук, масло под, соль,)</t>
  </si>
  <si>
    <t>МЕНЮ на 29.11.2024г.</t>
  </si>
  <si>
    <t>Суп рисовый на к/б(кура,картофель,рис,лук,морковь,масло под)</t>
  </si>
  <si>
    <t>Жаркое со свининой(свинина,капт,морк,лук,масло,соль)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</si>
</sst>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/>
    <xf numFmtId="0" fontId="1" fillId="0" borderId="2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3" borderId="3" xfId="0" applyFont="1" applyFill="1" applyBorder="1" applyAlignment="1">
      <alignment vertical="top" wrapText="1"/>
    </xf>
    <xf numFmtId="0" fontId="1" fillId="3" borderId="3" xfId="0" applyFont="1" applyFill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0" borderId="0" xfId="0" applyFont="1"/>
    <xf numFmtId="0" fontId="1" fillId="0" borderId="0" xfId="0" applyFont="1"/>
    <xf numFmtId="0" fontId="1" fillId="0" borderId="2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0" borderId="0" xfId="0" applyFont="1"/>
    <xf numFmtId="0" fontId="1" fillId="0" borderId="2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3" borderId="3" xfId="0" applyFont="1" applyFill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4" borderId="2" xfId="0" applyFont="1" applyFill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center" wrapText="1"/>
    </xf>
    <xf numFmtId="0" fontId="1" fillId="0" borderId="9" xfId="0" applyFont="1" applyBorder="1"/>
    <xf numFmtId="0" fontId="1" fillId="2" borderId="11" xfId="0" applyFont="1" applyFill="1" applyBorder="1" applyAlignment="1" applyProtection="1">
      <alignment vertical="top" wrapText="1"/>
      <protection locked="0"/>
    </xf>
    <xf numFmtId="0" fontId="1" fillId="0" borderId="11" xfId="0" applyFont="1" applyBorder="1" applyAlignment="1">
      <alignment vertical="top" wrapText="1"/>
    </xf>
    <xf numFmtId="0" fontId="1" fillId="3" borderId="8" xfId="0" applyFont="1" applyFill="1" applyBorder="1" applyAlignment="1">
      <alignment vertical="top" wrapText="1"/>
    </xf>
    <xf numFmtId="0" fontId="1" fillId="4" borderId="9" xfId="0" applyFont="1" applyFill="1" applyBorder="1"/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 applyProtection="1">
      <alignment vertical="top" wrapText="1"/>
      <protection locked="0"/>
    </xf>
    <xf numFmtId="0" fontId="1" fillId="2" borderId="15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 applyProtection="1">
      <alignment vertical="top" wrapText="1"/>
      <protection locked="0"/>
    </xf>
    <xf numFmtId="0" fontId="1" fillId="0" borderId="12" xfId="0" applyFont="1" applyBorder="1"/>
    <xf numFmtId="0" fontId="1" fillId="0" borderId="12" xfId="0" applyFont="1" applyBorder="1" applyAlignment="1">
      <alignment wrapText="1"/>
    </xf>
    <xf numFmtId="0" fontId="1" fillId="0" borderId="13" xfId="0" applyFont="1" applyBorder="1" applyAlignment="1">
      <alignment wrapText="1"/>
    </xf>
    <xf numFmtId="0" fontId="1" fillId="0" borderId="14" xfId="0" applyFont="1" applyBorder="1" applyAlignment="1">
      <alignment wrapText="1"/>
    </xf>
    <xf numFmtId="0" fontId="0" fillId="0" borderId="13" xfId="0" applyBorder="1" applyAlignment="1">
      <alignment wrapText="1"/>
    </xf>
    <xf numFmtId="0" fontId="0" fillId="0" borderId="14" xfId="0" applyBorder="1" applyAlignment="1">
      <alignment wrapText="1"/>
    </xf>
    <xf numFmtId="0" fontId="1" fillId="0" borderId="4" xfId="0" applyFont="1" applyBorder="1" applyAlignment="1">
      <alignment wrapText="1"/>
    </xf>
    <xf numFmtId="0" fontId="0" fillId="0" borderId="4" xfId="0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4"/>
  <sheetViews>
    <sheetView workbookViewId="0">
      <pane xSplit="2" ySplit="7" topLeftCell="C8" activePane="bottomRight" state="frozen"/>
      <selection pane="topRight" activeCell="E1" sqref="E1"/>
      <selection pane="bottomLeft" activeCell="A6" sqref="A6"/>
      <selection pane="bottomRight" activeCell="B12" sqref="B12:H12"/>
    </sheetView>
  </sheetViews>
  <sheetFormatPr defaultColWidth="9.109375" defaultRowHeight="13.2" x14ac:dyDescent="0.25"/>
  <cols>
    <col min="1" max="1" width="9.109375" style="23"/>
    <col min="2" max="2" width="52.5546875" style="1" customWidth="1"/>
    <col min="3" max="3" width="11" style="13" customWidth="1"/>
    <col min="4" max="4" width="9.33203125" style="1" customWidth="1"/>
    <col min="5" max="5" width="10" style="1" customWidth="1"/>
    <col min="6" max="6" width="7.5546875" style="1" customWidth="1"/>
    <col min="7" max="7" width="6.88671875" style="1" customWidth="1"/>
    <col min="8" max="8" width="8.109375" style="1" customWidth="1"/>
    <col min="9" max="9" width="10" style="1" customWidth="1"/>
    <col min="10" max="10" width="9.109375" style="1"/>
    <col min="11" max="11" width="9.109375" style="1" customWidth="1"/>
    <col min="12" max="16384" width="9.109375" style="1"/>
  </cols>
  <sheetData>
    <row r="1" spans="1:10" s="23" customFormat="1" x14ac:dyDescent="0.25">
      <c r="F1" s="23" t="s">
        <v>13</v>
      </c>
    </row>
    <row r="2" spans="1:10" s="23" customFormat="1" x14ac:dyDescent="0.25">
      <c r="F2" s="23" t="s">
        <v>5</v>
      </c>
    </row>
    <row r="3" spans="1:10" s="23" customFormat="1" x14ac:dyDescent="0.25">
      <c r="F3" s="23" t="s">
        <v>6</v>
      </c>
    </row>
    <row r="4" spans="1:10" s="23" customFormat="1" x14ac:dyDescent="0.25"/>
    <row r="5" spans="1:10" s="23" customFormat="1" x14ac:dyDescent="0.25">
      <c r="B5" s="23" t="s">
        <v>22</v>
      </c>
    </row>
    <row r="6" spans="1:10" s="23" customFormat="1" ht="13.8" thickBot="1" x14ac:dyDescent="0.3"/>
    <row r="7" spans="1:10" ht="31.2" thickBot="1" x14ac:dyDescent="0.3">
      <c r="A7" s="33"/>
      <c r="B7" s="32" t="s">
        <v>3</v>
      </c>
      <c r="C7" s="16" t="s">
        <v>7</v>
      </c>
      <c r="D7" s="16" t="s">
        <v>8</v>
      </c>
      <c r="E7" s="16" t="s">
        <v>0</v>
      </c>
      <c r="F7" s="16" t="s">
        <v>1</v>
      </c>
      <c r="G7" s="16" t="s">
        <v>2</v>
      </c>
      <c r="H7" s="16" t="s">
        <v>9</v>
      </c>
      <c r="I7" s="16" t="s">
        <v>10</v>
      </c>
      <c r="J7" s="16" t="s">
        <v>4</v>
      </c>
    </row>
    <row r="8" spans="1:10" ht="13.8" thickBot="1" x14ac:dyDescent="0.3">
      <c r="A8" s="33" t="s">
        <v>12</v>
      </c>
      <c r="B8" s="28" t="s">
        <v>23</v>
      </c>
      <c r="C8" s="29">
        <v>100</v>
      </c>
      <c r="D8" s="29"/>
      <c r="E8" s="29">
        <v>18.5</v>
      </c>
      <c r="F8" s="29">
        <v>18.899999999999999</v>
      </c>
      <c r="G8" s="29">
        <v>41.4</v>
      </c>
      <c r="H8" s="29">
        <v>289</v>
      </c>
      <c r="I8" s="29"/>
      <c r="J8" s="17">
        <v>110</v>
      </c>
    </row>
    <row r="9" spans="1:10" ht="13.8" thickBot="1" x14ac:dyDescent="0.3">
      <c r="A9" s="52"/>
      <c r="B9" s="42" t="s">
        <v>18</v>
      </c>
      <c r="C9" s="46">
        <v>200</v>
      </c>
      <c r="D9" s="46"/>
      <c r="E9" s="48">
        <v>6.5</v>
      </c>
      <c r="F9" s="48">
        <v>4.8</v>
      </c>
      <c r="G9" s="48">
        <v>31.4</v>
      </c>
      <c r="H9" s="48">
        <v>255.5</v>
      </c>
      <c r="I9" s="48"/>
      <c r="J9" s="17"/>
    </row>
    <row r="10" spans="1:10" x14ac:dyDescent="0.25">
      <c r="A10" s="53"/>
      <c r="B10" s="47" t="s">
        <v>14</v>
      </c>
      <c r="C10" s="46">
        <v>60</v>
      </c>
      <c r="D10" s="46"/>
      <c r="E10" s="48">
        <v>4</v>
      </c>
      <c r="F10" s="48">
        <v>2.5</v>
      </c>
      <c r="G10" s="48">
        <v>14.5</v>
      </c>
      <c r="H10" s="48">
        <v>179</v>
      </c>
      <c r="I10" s="49"/>
      <c r="J10" s="17"/>
    </row>
    <row r="11" spans="1:10" ht="13.2" customHeight="1" x14ac:dyDescent="0.25">
      <c r="A11" s="53"/>
      <c r="B11" s="47" t="s">
        <v>16</v>
      </c>
      <c r="C11" s="48">
        <v>250</v>
      </c>
      <c r="D11" s="48"/>
      <c r="E11" s="48">
        <v>0.2</v>
      </c>
      <c r="F11" s="48">
        <v>0</v>
      </c>
      <c r="G11" s="48">
        <v>15</v>
      </c>
      <c r="H11" s="48">
        <v>63</v>
      </c>
      <c r="I11" s="48"/>
      <c r="J11" s="17"/>
    </row>
    <row r="12" spans="1:10" ht="13.2" customHeight="1" x14ac:dyDescent="0.25">
      <c r="A12" s="53"/>
      <c r="B12" s="47" t="s">
        <v>19</v>
      </c>
      <c r="C12" s="48">
        <v>50</v>
      </c>
      <c r="D12" s="48"/>
      <c r="E12" s="48">
        <v>2</v>
      </c>
      <c r="F12" s="48">
        <v>0.8</v>
      </c>
      <c r="G12" s="48">
        <v>32</v>
      </c>
      <c r="H12" s="48">
        <v>171</v>
      </c>
      <c r="I12" s="48"/>
      <c r="J12" s="17"/>
    </row>
    <row r="13" spans="1:10" ht="13.2" customHeight="1" x14ac:dyDescent="0.25">
      <c r="A13" s="53"/>
      <c r="B13" s="38"/>
      <c r="C13" s="39"/>
      <c r="D13" s="39"/>
      <c r="E13" s="39"/>
      <c r="F13" s="39"/>
      <c r="G13" s="39"/>
      <c r="H13" s="39"/>
      <c r="I13" s="40"/>
      <c r="J13" s="17"/>
    </row>
    <row r="14" spans="1:10" ht="13.2" customHeight="1" x14ac:dyDescent="0.25">
      <c r="A14" s="53"/>
      <c r="B14" s="34"/>
      <c r="C14" s="29"/>
      <c r="D14" s="29"/>
      <c r="E14" s="29"/>
      <c r="F14" s="29"/>
      <c r="G14" s="29"/>
      <c r="H14" s="29"/>
      <c r="I14" s="29"/>
      <c r="J14" s="17"/>
    </row>
    <row r="15" spans="1:10" ht="13.8" customHeight="1" thickBot="1" x14ac:dyDescent="0.3">
      <c r="A15" s="54"/>
      <c r="B15" s="35"/>
      <c r="C15" s="24">
        <f t="shared" ref="C15:I15" si="0">SUM(C8:C14)</f>
        <v>660</v>
      </c>
      <c r="D15" s="24">
        <f t="shared" si="0"/>
        <v>0</v>
      </c>
      <c r="E15" s="24">
        <f t="shared" si="0"/>
        <v>31.2</v>
      </c>
      <c r="F15" s="24">
        <f t="shared" si="0"/>
        <v>27</v>
      </c>
      <c r="G15" s="24">
        <f t="shared" si="0"/>
        <v>134.30000000000001</v>
      </c>
      <c r="H15" s="24">
        <f t="shared" si="0"/>
        <v>957.5</v>
      </c>
      <c r="I15" s="24">
        <f t="shared" si="0"/>
        <v>0</v>
      </c>
      <c r="J15" s="15">
        <v>135</v>
      </c>
    </row>
    <row r="16" spans="1:10" ht="27" thickBot="1" x14ac:dyDescent="0.3">
      <c r="A16" s="33" t="s">
        <v>12</v>
      </c>
      <c r="B16" s="50" t="s">
        <v>17</v>
      </c>
      <c r="C16" s="48">
        <v>250</v>
      </c>
      <c r="D16" s="48"/>
      <c r="E16" s="48">
        <v>4.3</v>
      </c>
      <c r="F16" s="48">
        <v>8.3000000000000007</v>
      </c>
      <c r="G16" s="48">
        <v>21.1</v>
      </c>
      <c r="H16" s="48">
        <v>160.80000000000001</v>
      </c>
      <c r="I16" s="49"/>
      <c r="J16" s="12"/>
    </row>
    <row r="17" spans="1:10" ht="13.8" thickBot="1" x14ac:dyDescent="0.3">
      <c r="A17" s="52"/>
      <c r="B17" s="42" t="s">
        <v>23</v>
      </c>
      <c r="C17" s="46">
        <v>100</v>
      </c>
      <c r="D17" s="46"/>
      <c r="E17" s="48">
        <v>18.5</v>
      </c>
      <c r="F17" s="48">
        <v>18.899999999999999</v>
      </c>
      <c r="G17" s="48">
        <v>41.4</v>
      </c>
      <c r="H17" s="48">
        <v>289</v>
      </c>
      <c r="I17" s="48"/>
      <c r="J17" s="10"/>
    </row>
    <row r="18" spans="1:10" ht="18" customHeight="1" x14ac:dyDescent="0.25">
      <c r="A18" s="55"/>
      <c r="B18" s="47" t="s">
        <v>14</v>
      </c>
      <c r="C18" s="46">
        <v>60</v>
      </c>
      <c r="D18" s="46"/>
      <c r="E18" s="48">
        <v>4</v>
      </c>
      <c r="F18" s="48">
        <v>2.5</v>
      </c>
      <c r="G18" s="48">
        <v>14.5</v>
      </c>
      <c r="H18" s="48">
        <v>179</v>
      </c>
      <c r="I18" s="49"/>
      <c r="J18" s="10"/>
    </row>
    <row r="19" spans="1:10" x14ac:dyDescent="0.25">
      <c r="A19" s="55"/>
      <c r="B19" s="47" t="s">
        <v>16</v>
      </c>
      <c r="C19" s="48">
        <v>250</v>
      </c>
      <c r="D19" s="48"/>
      <c r="E19" s="48">
        <v>0.2</v>
      </c>
      <c r="F19" s="48">
        <v>0</v>
      </c>
      <c r="G19" s="48">
        <v>15</v>
      </c>
      <c r="H19" s="48">
        <v>63</v>
      </c>
      <c r="I19" s="48"/>
      <c r="J19" s="10"/>
    </row>
    <row r="20" spans="1:10" x14ac:dyDescent="0.25">
      <c r="A20" s="55"/>
      <c r="B20" s="47" t="s">
        <v>19</v>
      </c>
      <c r="C20" s="48">
        <v>50</v>
      </c>
      <c r="D20" s="48"/>
      <c r="E20" s="48">
        <v>2</v>
      </c>
      <c r="F20" s="48">
        <v>0.8</v>
      </c>
      <c r="G20" s="48">
        <v>32</v>
      </c>
      <c r="H20" s="48">
        <v>171</v>
      </c>
      <c r="I20" s="48"/>
      <c r="J20" s="10"/>
    </row>
    <row r="21" spans="1:10" x14ac:dyDescent="0.25">
      <c r="A21" s="55"/>
      <c r="B21" s="38" t="s">
        <v>18</v>
      </c>
      <c r="C21" s="39">
        <v>200</v>
      </c>
      <c r="D21" s="39"/>
      <c r="E21" s="39">
        <v>6.5</v>
      </c>
      <c r="F21" s="39">
        <v>4.8</v>
      </c>
      <c r="G21" s="39">
        <v>31.4</v>
      </c>
      <c r="H21" s="39">
        <v>255.5</v>
      </c>
      <c r="I21" s="40"/>
      <c r="J21" s="10"/>
    </row>
    <row r="22" spans="1:10" ht="13.8" thickBot="1" x14ac:dyDescent="0.3">
      <c r="A22" s="56"/>
      <c r="B22" s="35"/>
      <c r="C22" s="24">
        <f>SUM(C16:C21)</f>
        <v>910</v>
      </c>
      <c r="D22" s="24">
        <v>0</v>
      </c>
      <c r="E22" s="24">
        <v>34.35</v>
      </c>
      <c r="F22" s="24">
        <v>33.6</v>
      </c>
      <c r="G22" s="24">
        <v>154.6</v>
      </c>
      <c r="H22" s="24"/>
      <c r="I22" s="24">
        <f>SUM(I16:I21)</f>
        <v>0</v>
      </c>
      <c r="J22" s="3">
        <f>SUM(J14:J21)</f>
        <v>135</v>
      </c>
    </row>
    <row r="23" spans="1:10" ht="13.5" customHeight="1" thickBot="1" x14ac:dyDescent="0.3">
      <c r="A23" s="37" t="s">
        <v>11</v>
      </c>
      <c r="B23" s="36"/>
      <c r="C23" s="26">
        <f t="shared" ref="C23:I23" si="1">C15+C22</f>
        <v>1570</v>
      </c>
      <c r="D23" s="26">
        <f t="shared" si="1"/>
        <v>0</v>
      </c>
      <c r="E23" s="26">
        <f t="shared" si="1"/>
        <v>65.55</v>
      </c>
      <c r="F23" s="26">
        <f t="shared" si="1"/>
        <v>60.6</v>
      </c>
      <c r="G23" s="26">
        <f t="shared" si="1"/>
        <v>288.89999999999998</v>
      </c>
      <c r="H23" s="26">
        <f t="shared" si="1"/>
        <v>957.5</v>
      </c>
      <c r="I23" s="26">
        <f t="shared" si="1"/>
        <v>0</v>
      </c>
      <c r="J23" s="6"/>
    </row>
    <row r="24" spans="1:10" ht="15.75" customHeight="1" x14ac:dyDescent="0.25"/>
    <row r="26" spans="1:10" ht="15.75" customHeight="1" x14ac:dyDescent="0.25"/>
    <row r="41" ht="15.75" customHeight="1" x14ac:dyDescent="0.25"/>
    <row r="43" ht="15.75" customHeight="1" x14ac:dyDescent="0.25"/>
    <row r="60" ht="15.75" customHeight="1" x14ac:dyDescent="0.25"/>
    <row r="62" ht="15.75" customHeight="1" x14ac:dyDescent="0.25"/>
    <row r="79" ht="15.75" customHeight="1" x14ac:dyDescent="0.25"/>
    <row r="81" ht="15.75" customHeight="1" x14ac:dyDescent="0.25"/>
    <row r="98" ht="15.75" customHeight="1" x14ac:dyDescent="0.25"/>
    <row r="100" ht="15.75" customHeight="1" x14ac:dyDescent="0.25"/>
    <row r="117" ht="15.75" customHeight="1" x14ac:dyDescent="0.25"/>
    <row r="136" ht="15.75" customHeight="1" x14ac:dyDescent="0.25"/>
    <row r="142" ht="15.75" customHeight="1" x14ac:dyDescent="0.25"/>
    <row r="155" ht="15.75" customHeight="1" x14ac:dyDescent="0.25"/>
    <row r="156" ht="13.5" customHeight="1" x14ac:dyDescent="0.25"/>
    <row r="184" ht="15.75" customHeight="1" x14ac:dyDescent="0.25"/>
  </sheetData>
  <mergeCells count="2">
    <mergeCell ref="A9:A15"/>
    <mergeCell ref="A17:A2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2"/>
  <sheetViews>
    <sheetView workbookViewId="0">
      <pane xSplit="2" ySplit="7" topLeftCell="C11" activePane="bottomRight" state="frozen"/>
      <selection activeCell="K23" sqref="K23"/>
      <selection pane="topRight" activeCell="K23" sqref="K23"/>
      <selection pane="bottomLeft" activeCell="K23" sqref="K23"/>
      <selection pane="bottomRight" activeCell="B31" sqref="B31:B32"/>
    </sheetView>
  </sheetViews>
  <sheetFormatPr defaultColWidth="9.109375" defaultRowHeight="13.2" x14ac:dyDescent="0.25"/>
  <cols>
    <col min="1" max="1" width="9.109375" style="23"/>
    <col min="2" max="2" width="52.5546875" style="1" customWidth="1"/>
    <col min="3" max="3" width="9.33203125" style="1" customWidth="1"/>
    <col min="4" max="4" width="9.33203125" style="14" customWidth="1"/>
    <col min="5" max="5" width="10" style="1" customWidth="1"/>
    <col min="6" max="6" width="7.5546875" style="1" customWidth="1"/>
    <col min="7" max="7" width="6.88671875" style="1" customWidth="1"/>
    <col min="8" max="8" width="8.109375" style="1" customWidth="1"/>
    <col min="9" max="9" width="10" style="1" customWidth="1"/>
    <col min="10" max="16384" width="9.109375" style="1"/>
  </cols>
  <sheetData>
    <row r="1" spans="1:10" s="23" customFormat="1" x14ac:dyDescent="0.25">
      <c r="F1" s="23" t="s">
        <v>13</v>
      </c>
    </row>
    <row r="2" spans="1:10" s="23" customFormat="1" x14ac:dyDescent="0.25">
      <c r="F2" s="23" t="s">
        <v>5</v>
      </c>
    </row>
    <row r="3" spans="1:10" s="23" customFormat="1" x14ac:dyDescent="0.25">
      <c r="F3" s="23" t="s">
        <v>6</v>
      </c>
    </row>
    <row r="4" spans="1:10" s="23" customFormat="1" x14ac:dyDescent="0.25"/>
    <row r="5" spans="1:10" s="23" customFormat="1" x14ac:dyDescent="0.25">
      <c r="B5" s="23" t="s">
        <v>24</v>
      </c>
    </row>
    <row r="6" spans="1:10" s="23" customFormat="1" ht="13.8" thickBot="1" x14ac:dyDescent="0.3"/>
    <row r="7" spans="1:10" ht="31.2" thickBot="1" x14ac:dyDescent="0.3">
      <c r="A7" s="33"/>
      <c r="B7" s="32" t="s">
        <v>3</v>
      </c>
      <c r="C7" s="20" t="s">
        <v>7</v>
      </c>
      <c r="D7" s="20" t="s">
        <v>8</v>
      </c>
      <c r="E7" s="20" t="s">
        <v>0</v>
      </c>
      <c r="F7" s="20" t="s">
        <v>1</v>
      </c>
      <c r="G7" s="20" t="s">
        <v>2</v>
      </c>
      <c r="H7" s="20" t="s">
        <v>9</v>
      </c>
      <c r="I7" s="7" t="s">
        <v>10</v>
      </c>
      <c r="J7" s="20" t="s">
        <v>4</v>
      </c>
    </row>
    <row r="8" spans="1:10" ht="13.8" thickBot="1" x14ac:dyDescent="0.3">
      <c r="A8" s="33" t="s">
        <v>12</v>
      </c>
      <c r="B8" s="41"/>
      <c r="C8" s="39"/>
      <c r="D8" s="29"/>
      <c r="E8" s="39"/>
      <c r="F8" s="39"/>
      <c r="G8" s="39"/>
      <c r="H8" s="39"/>
      <c r="I8" s="30"/>
      <c r="J8" s="21">
        <v>110</v>
      </c>
    </row>
    <row r="9" spans="1:10" x14ac:dyDescent="0.25">
      <c r="A9" s="52"/>
      <c r="B9" s="38" t="s">
        <v>26</v>
      </c>
      <c r="C9" s="39">
        <v>100</v>
      </c>
      <c r="D9" s="39"/>
      <c r="E9" s="39">
        <v>4</v>
      </c>
      <c r="F9" s="39">
        <v>2.5</v>
      </c>
      <c r="G9" s="39">
        <v>14.5</v>
      </c>
      <c r="H9" s="39">
        <v>179</v>
      </c>
      <c r="I9" s="40"/>
      <c r="J9" s="21"/>
    </row>
    <row r="10" spans="1:10" x14ac:dyDescent="0.25">
      <c r="A10" s="55"/>
      <c r="B10" s="47" t="s">
        <v>25</v>
      </c>
      <c r="C10" s="48">
        <v>220</v>
      </c>
      <c r="D10" s="48"/>
      <c r="E10" s="48">
        <v>6.5</v>
      </c>
      <c r="F10" s="48">
        <v>4.8</v>
      </c>
      <c r="G10" s="48">
        <v>31.4</v>
      </c>
      <c r="H10" s="48">
        <v>387.7</v>
      </c>
      <c r="I10" s="40"/>
      <c r="J10" s="22"/>
    </row>
    <row r="11" spans="1:10" x14ac:dyDescent="0.25">
      <c r="A11" s="55"/>
      <c r="B11" s="38" t="s">
        <v>16</v>
      </c>
      <c r="C11" s="39">
        <v>250</v>
      </c>
      <c r="D11" s="39"/>
      <c r="E11" s="39">
        <v>0.2</v>
      </c>
      <c r="F11" s="39">
        <v>0</v>
      </c>
      <c r="G11" s="39">
        <v>15</v>
      </c>
      <c r="H11" s="39">
        <v>63</v>
      </c>
      <c r="I11" s="40"/>
      <c r="J11" s="22"/>
    </row>
    <row r="12" spans="1:10" x14ac:dyDescent="0.25">
      <c r="A12" s="55"/>
      <c r="B12" s="38" t="s">
        <v>14</v>
      </c>
      <c r="C12" s="39">
        <v>50</v>
      </c>
      <c r="D12" s="39"/>
      <c r="E12" s="39">
        <v>4</v>
      </c>
      <c r="F12" s="39">
        <v>2.5</v>
      </c>
      <c r="G12" s="39">
        <v>14.5</v>
      </c>
      <c r="H12" s="39">
        <v>179</v>
      </c>
      <c r="I12" s="40"/>
      <c r="J12" s="22"/>
    </row>
    <row r="13" spans="1:10" x14ac:dyDescent="0.25">
      <c r="A13" s="55"/>
      <c r="B13" s="47" t="s">
        <v>27</v>
      </c>
      <c r="C13" s="48">
        <v>100</v>
      </c>
      <c r="D13" s="48"/>
      <c r="E13" s="48">
        <v>4.5</v>
      </c>
      <c r="F13" s="48">
        <v>3.5</v>
      </c>
      <c r="G13" s="48">
        <v>6.3</v>
      </c>
      <c r="H13" s="48">
        <v>112.6</v>
      </c>
      <c r="I13" s="49"/>
      <c r="J13" s="22"/>
    </row>
    <row r="14" spans="1:10" x14ac:dyDescent="0.25">
      <c r="A14" s="55"/>
      <c r="B14" s="34"/>
      <c r="C14" s="29"/>
      <c r="D14" s="29"/>
      <c r="E14" s="29"/>
      <c r="F14" s="29"/>
      <c r="G14" s="29"/>
      <c r="H14" s="29"/>
      <c r="I14" s="30"/>
      <c r="J14" s="22"/>
    </row>
    <row r="15" spans="1:10" ht="13.8" thickBot="1" x14ac:dyDescent="0.3">
      <c r="A15" s="56"/>
      <c r="B15" s="35"/>
      <c r="C15" s="24">
        <f t="shared" ref="C15:H15" si="0">SUM(C7:C14)</f>
        <v>720</v>
      </c>
      <c r="D15" s="24">
        <f t="shared" si="0"/>
        <v>0</v>
      </c>
      <c r="E15" s="24">
        <f t="shared" si="0"/>
        <v>19.2</v>
      </c>
      <c r="F15" s="24">
        <f t="shared" si="0"/>
        <v>13.3</v>
      </c>
      <c r="G15" s="24">
        <f t="shared" si="0"/>
        <v>81.7</v>
      </c>
      <c r="H15" s="24">
        <f t="shared" si="0"/>
        <v>921.30000000000007</v>
      </c>
      <c r="I15" s="25">
        <f>SUM(I8:I14)</f>
        <v>0</v>
      </c>
      <c r="J15" s="19">
        <f>J8</f>
        <v>110</v>
      </c>
    </row>
    <row r="16" spans="1:10" ht="27" thickBot="1" x14ac:dyDescent="0.3">
      <c r="A16" s="33"/>
      <c r="B16" s="47" t="s">
        <v>28</v>
      </c>
      <c r="C16" s="48">
        <v>250</v>
      </c>
      <c r="D16" s="48"/>
      <c r="E16" s="48">
        <v>1.8</v>
      </c>
      <c r="F16" s="48">
        <v>4.4000000000000004</v>
      </c>
      <c r="G16" s="48">
        <v>6.4</v>
      </c>
      <c r="H16" s="48">
        <v>204.6</v>
      </c>
      <c r="I16" s="49"/>
      <c r="J16" s="18">
        <v>135</v>
      </c>
    </row>
    <row r="17" spans="1:10" x14ac:dyDescent="0.25">
      <c r="A17" s="57"/>
      <c r="B17" s="47" t="s">
        <v>25</v>
      </c>
      <c r="C17" s="48">
        <v>220</v>
      </c>
      <c r="D17" s="48"/>
      <c r="E17" s="48">
        <v>6.5</v>
      </c>
      <c r="F17" s="48">
        <v>4.8</v>
      </c>
      <c r="G17" s="48">
        <v>31.4</v>
      </c>
      <c r="H17" s="48">
        <v>387.7</v>
      </c>
      <c r="I17" s="40"/>
      <c r="J17" s="10"/>
    </row>
    <row r="18" spans="1:10" x14ac:dyDescent="0.25">
      <c r="A18" s="58"/>
      <c r="B18" s="47" t="s">
        <v>16</v>
      </c>
      <c r="C18" s="48">
        <v>250</v>
      </c>
      <c r="D18" s="48"/>
      <c r="E18" s="48">
        <v>0.2</v>
      </c>
      <c r="F18" s="48">
        <v>0</v>
      </c>
      <c r="G18" s="48">
        <v>15</v>
      </c>
      <c r="H18" s="48">
        <v>63</v>
      </c>
      <c r="I18" s="40"/>
      <c r="J18" s="10"/>
    </row>
    <row r="19" spans="1:10" x14ac:dyDescent="0.25">
      <c r="A19" s="58"/>
      <c r="B19" s="47" t="s">
        <v>14</v>
      </c>
      <c r="C19" s="48">
        <v>50</v>
      </c>
      <c r="D19" s="48"/>
      <c r="E19" s="48">
        <v>4</v>
      </c>
      <c r="F19" s="48">
        <v>2.5</v>
      </c>
      <c r="G19" s="48">
        <v>14.5</v>
      </c>
      <c r="H19" s="48">
        <v>179</v>
      </c>
      <c r="I19" s="40"/>
      <c r="J19" s="10"/>
    </row>
    <row r="20" spans="1:10" x14ac:dyDescent="0.25">
      <c r="A20" s="58"/>
      <c r="B20" s="47" t="s">
        <v>27</v>
      </c>
      <c r="C20" s="48">
        <v>100</v>
      </c>
      <c r="D20" s="48"/>
      <c r="E20" s="48">
        <v>4.5</v>
      </c>
      <c r="F20" s="48">
        <v>3.5</v>
      </c>
      <c r="G20" s="48">
        <v>6.3</v>
      </c>
      <c r="H20" s="48">
        <v>112.6</v>
      </c>
      <c r="I20" s="40"/>
      <c r="J20" s="10"/>
    </row>
    <row r="21" spans="1:10" x14ac:dyDescent="0.25">
      <c r="A21" s="58"/>
      <c r="B21" s="9" t="s">
        <v>26</v>
      </c>
      <c r="C21" s="10">
        <v>100</v>
      </c>
      <c r="D21" s="17"/>
      <c r="E21" s="10">
        <v>4</v>
      </c>
      <c r="F21" s="10">
        <v>2.5</v>
      </c>
      <c r="G21" s="10">
        <v>14.5</v>
      </c>
      <c r="H21" s="10">
        <v>179</v>
      </c>
      <c r="I21" s="11"/>
      <c r="J21" s="10"/>
    </row>
    <row r="22" spans="1:10" ht="13.5" customHeight="1" thickBot="1" x14ac:dyDescent="0.3">
      <c r="A22" s="58"/>
      <c r="B22" s="2"/>
      <c r="C22" s="3">
        <f>SUM(C16:C21)</f>
        <v>970</v>
      </c>
      <c r="D22" s="15"/>
      <c r="E22" s="3">
        <v>34.4</v>
      </c>
      <c r="F22" s="3">
        <v>34.11</v>
      </c>
      <c r="G22" s="3">
        <v>155.80000000000001</v>
      </c>
      <c r="H22" s="3">
        <f>SUM(H16:H21)</f>
        <v>1125.9000000000001</v>
      </c>
      <c r="I22" s="4">
        <f>SUM(I16:I21)</f>
        <v>0</v>
      </c>
      <c r="J22" s="3">
        <f>SUM(J16:J21)</f>
        <v>135</v>
      </c>
    </row>
    <row r="23" spans="1:10" ht="15" customHeight="1" thickBot="1" x14ac:dyDescent="0.3">
      <c r="A23" s="37" t="s">
        <v>11</v>
      </c>
      <c r="B23" s="36"/>
      <c r="C23" s="6">
        <f t="shared" ref="C23:I23" si="1">C15+C22</f>
        <v>1690</v>
      </c>
      <c r="D23" s="26">
        <f t="shared" si="1"/>
        <v>0</v>
      </c>
      <c r="E23" s="26">
        <f t="shared" si="1"/>
        <v>53.599999999999994</v>
      </c>
      <c r="F23" s="26">
        <f t="shared" si="1"/>
        <v>47.41</v>
      </c>
      <c r="G23" s="26">
        <f t="shared" si="1"/>
        <v>237.5</v>
      </c>
      <c r="H23" s="26">
        <f t="shared" si="1"/>
        <v>2047.2000000000003</v>
      </c>
      <c r="I23" s="26">
        <f t="shared" si="1"/>
        <v>0</v>
      </c>
      <c r="J23" s="6"/>
    </row>
    <row r="40" ht="15.75" customHeight="1" x14ac:dyDescent="0.25"/>
    <row r="41" ht="15.75" customHeight="1" x14ac:dyDescent="0.25"/>
    <row r="59" ht="15.75" customHeight="1" x14ac:dyDescent="0.25"/>
    <row r="60" ht="15.75" customHeight="1" x14ac:dyDescent="0.25"/>
    <row r="78" ht="15.75" customHeight="1" x14ac:dyDescent="0.25"/>
    <row r="79" ht="15.75" customHeight="1" x14ac:dyDescent="0.25"/>
    <row r="97" ht="15.75" customHeight="1" x14ac:dyDescent="0.25"/>
    <row r="98" ht="15.75" customHeight="1" x14ac:dyDescent="0.25"/>
    <row r="116" ht="15.75" customHeight="1" x14ac:dyDescent="0.25"/>
    <row r="135" ht="15.75" customHeight="1" x14ac:dyDescent="0.25"/>
    <row r="140" ht="15.75" customHeight="1" x14ac:dyDescent="0.25"/>
    <row r="154" ht="15.75" customHeight="1" x14ac:dyDescent="0.25"/>
    <row r="173" ht="15.75" customHeight="1" x14ac:dyDescent="0.25"/>
    <row r="182" ht="15.75" customHeight="1" x14ac:dyDescent="0.25"/>
    <row r="192" ht="15.75" customHeight="1" x14ac:dyDescent="0.25"/>
  </sheetData>
  <mergeCells count="2">
    <mergeCell ref="A9:A15"/>
    <mergeCell ref="A17:A22"/>
  </mergeCells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4"/>
  <sheetViews>
    <sheetView tabSelected="1" workbookViewId="0">
      <pane xSplit="2" ySplit="7" topLeftCell="C8" activePane="bottomRight" state="frozen"/>
      <selection pane="topRight" activeCell="E1" sqref="E1"/>
      <selection pane="bottomLeft" activeCell="A6" sqref="A6"/>
      <selection pane="bottomRight" activeCell="K23" sqref="K23"/>
    </sheetView>
  </sheetViews>
  <sheetFormatPr defaultColWidth="9.109375" defaultRowHeight="13.2" x14ac:dyDescent="0.25"/>
  <cols>
    <col min="1" max="1" width="9.109375" style="23"/>
    <col min="2" max="2" width="52.5546875" style="1" customWidth="1"/>
    <col min="3" max="3" width="9.33203125" style="1" customWidth="1"/>
    <col min="4" max="4" width="9.33203125" style="23" customWidth="1"/>
    <col min="5" max="5" width="10" style="1" customWidth="1"/>
    <col min="6" max="6" width="7.5546875" style="1" customWidth="1"/>
    <col min="7" max="7" width="6.88671875" style="1" customWidth="1"/>
    <col min="8" max="8" width="8.109375" style="1" customWidth="1"/>
    <col min="9" max="9" width="10" style="1" customWidth="1"/>
    <col min="10" max="10" width="10.109375" style="1" customWidth="1"/>
    <col min="11" max="16384" width="9.109375" style="1"/>
  </cols>
  <sheetData>
    <row r="1" spans="1:10" s="23" customFormat="1" x14ac:dyDescent="0.25">
      <c r="F1" s="23" t="s">
        <v>13</v>
      </c>
    </row>
    <row r="2" spans="1:10" s="23" customFormat="1" x14ac:dyDescent="0.25">
      <c r="F2" s="23" t="s">
        <v>5</v>
      </c>
    </row>
    <row r="3" spans="1:10" s="23" customFormat="1" x14ac:dyDescent="0.25">
      <c r="F3" s="23" t="s">
        <v>6</v>
      </c>
    </row>
    <row r="4" spans="1:10" s="23" customFormat="1" x14ac:dyDescent="0.25"/>
    <row r="5" spans="1:10" s="23" customFormat="1" x14ac:dyDescent="0.25">
      <c r="B5" s="23" t="s">
        <v>29</v>
      </c>
    </row>
    <row r="6" spans="1:10" s="23" customFormat="1" ht="13.8" thickBot="1" x14ac:dyDescent="0.3"/>
    <row r="7" spans="1:10" ht="31.2" thickBot="1" x14ac:dyDescent="0.3">
      <c r="A7" s="33"/>
      <c r="B7" s="32" t="s">
        <v>3</v>
      </c>
      <c r="C7" s="27" t="s">
        <v>7</v>
      </c>
      <c r="D7" s="27" t="s">
        <v>8</v>
      </c>
      <c r="E7" s="27" t="s">
        <v>0</v>
      </c>
      <c r="F7" s="27" t="s">
        <v>1</v>
      </c>
      <c r="G7" s="27" t="s">
        <v>2</v>
      </c>
      <c r="H7" s="27" t="s">
        <v>9</v>
      </c>
      <c r="I7" s="27" t="s">
        <v>10</v>
      </c>
      <c r="J7" s="27" t="s">
        <v>4</v>
      </c>
    </row>
    <row r="8" spans="1:10" ht="13.8" thickBot="1" x14ac:dyDescent="0.3">
      <c r="A8" s="33" t="s">
        <v>12</v>
      </c>
      <c r="B8" s="34"/>
      <c r="C8" s="10"/>
      <c r="D8" s="29"/>
      <c r="E8" s="10"/>
      <c r="F8" s="10"/>
      <c r="G8" s="10"/>
      <c r="H8" s="10"/>
      <c r="I8" s="11"/>
      <c r="J8" s="8">
        <v>110</v>
      </c>
    </row>
    <row r="9" spans="1:10" x14ac:dyDescent="0.25">
      <c r="A9" s="55"/>
      <c r="B9" s="47" t="s">
        <v>31</v>
      </c>
      <c r="C9" s="48">
        <v>250</v>
      </c>
      <c r="D9" s="48"/>
      <c r="E9" s="48">
        <v>4.3</v>
      </c>
      <c r="F9" s="48">
        <v>8.3000000000000007</v>
      </c>
      <c r="G9" s="48">
        <v>21.1</v>
      </c>
      <c r="H9" s="48">
        <v>360.8</v>
      </c>
      <c r="I9" s="48"/>
      <c r="J9" s="10"/>
    </row>
    <row r="10" spans="1:10" x14ac:dyDescent="0.25">
      <c r="A10" s="55"/>
      <c r="B10" s="47" t="s">
        <v>16</v>
      </c>
      <c r="C10" s="48">
        <v>250</v>
      </c>
      <c r="D10" s="48"/>
      <c r="E10" s="48">
        <v>4.2</v>
      </c>
      <c r="F10" s="48">
        <v>0</v>
      </c>
      <c r="G10" s="48">
        <v>15</v>
      </c>
      <c r="H10" s="48">
        <v>42.6</v>
      </c>
      <c r="I10" s="40"/>
      <c r="J10" s="10"/>
    </row>
    <row r="11" spans="1:10" x14ac:dyDescent="0.25">
      <c r="A11" s="55"/>
      <c r="B11" s="47" t="s">
        <v>14</v>
      </c>
      <c r="C11" s="48">
        <v>50</v>
      </c>
      <c r="D11" s="48"/>
      <c r="E11" s="48">
        <v>4</v>
      </c>
      <c r="F11" s="48">
        <v>2.5</v>
      </c>
      <c r="G11" s="48">
        <v>14.5</v>
      </c>
      <c r="H11" s="48">
        <v>179</v>
      </c>
      <c r="I11" s="40"/>
      <c r="J11" s="10"/>
    </row>
    <row r="12" spans="1:10" x14ac:dyDescent="0.25">
      <c r="A12" s="55"/>
      <c r="B12" s="50" t="s">
        <v>30</v>
      </c>
      <c r="C12" s="48">
        <v>100</v>
      </c>
      <c r="D12" s="48"/>
      <c r="E12" s="48">
        <v>4.5</v>
      </c>
      <c r="F12" s="48">
        <v>3.5</v>
      </c>
      <c r="G12" s="48">
        <v>6.3</v>
      </c>
      <c r="H12" s="48">
        <v>112.6</v>
      </c>
      <c r="I12" s="49"/>
      <c r="J12" s="10"/>
    </row>
    <row r="13" spans="1:10" x14ac:dyDescent="0.25">
      <c r="A13" s="55"/>
      <c r="B13" s="34"/>
      <c r="C13" s="29"/>
      <c r="D13" s="29"/>
      <c r="E13" s="29"/>
      <c r="F13" s="29"/>
      <c r="G13" s="29"/>
      <c r="H13" s="29"/>
      <c r="I13" s="30"/>
      <c r="J13" s="10"/>
    </row>
    <row r="14" spans="1:10" x14ac:dyDescent="0.25">
      <c r="A14" s="55"/>
      <c r="B14" s="35"/>
      <c r="C14" s="3">
        <f>SUM(C7:C13)</f>
        <v>650</v>
      </c>
      <c r="D14" s="24">
        <f>SUM(D9:D13)</f>
        <v>0</v>
      </c>
      <c r="E14" s="3">
        <f>SUM(E7:E13)</f>
        <v>17</v>
      </c>
      <c r="F14" s="3">
        <f>SUM(F7:F13)</f>
        <v>14.3</v>
      </c>
      <c r="G14" s="3">
        <f>SUM(G7:G13)</f>
        <v>56.9</v>
      </c>
      <c r="H14" s="3">
        <f>SUM(H9:H13)</f>
        <v>695.00000000000011</v>
      </c>
      <c r="I14" s="4">
        <f>SUM(I8:I13)</f>
        <v>0</v>
      </c>
      <c r="J14" s="3">
        <v>110</v>
      </c>
    </row>
    <row r="15" spans="1:10" ht="13.8" thickBot="1" x14ac:dyDescent="0.3">
      <c r="A15" s="56"/>
      <c r="B15" s="34"/>
      <c r="C15" s="10"/>
      <c r="D15" s="29"/>
      <c r="E15" s="10"/>
      <c r="F15" s="10"/>
      <c r="G15" s="10"/>
      <c r="H15" s="10"/>
      <c r="I15" s="11"/>
      <c r="J15" s="10">
        <v>135</v>
      </c>
    </row>
    <row r="16" spans="1:10" ht="40.200000000000003" thickBot="1" x14ac:dyDescent="0.3">
      <c r="A16" s="33" t="s">
        <v>12</v>
      </c>
      <c r="B16" s="50" t="s">
        <v>15</v>
      </c>
      <c r="C16" s="39">
        <v>250</v>
      </c>
      <c r="D16" s="39"/>
      <c r="E16" s="39">
        <v>4.5</v>
      </c>
      <c r="F16" s="39">
        <v>2.7</v>
      </c>
      <c r="G16" s="39">
        <v>10.1</v>
      </c>
      <c r="H16" s="39">
        <v>229.6</v>
      </c>
      <c r="I16" s="40"/>
      <c r="J16" s="8"/>
    </row>
    <row r="17" spans="1:10" x14ac:dyDescent="0.25">
      <c r="A17" s="52"/>
      <c r="B17" s="47" t="s">
        <v>31</v>
      </c>
      <c r="C17" s="48">
        <v>250</v>
      </c>
      <c r="D17" s="48"/>
      <c r="E17" s="48">
        <v>4.3</v>
      </c>
      <c r="F17" s="48">
        <v>8.3000000000000007</v>
      </c>
      <c r="G17" s="48">
        <v>21.1</v>
      </c>
      <c r="H17" s="48">
        <v>360.8</v>
      </c>
      <c r="I17" s="40"/>
      <c r="J17" s="10"/>
    </row>
    <row r="18" spans="1:10" x14ac:dyDescent="0.25">
      <c r="A18" s="55"/>
      <c r="B18" s="47" t="s">
        <v>16</v>
      </c>
      <c r="C18" s="48">
        <v>250</v>
      </c>
      <c r="D18" s="48"/>
      <c r="E18" s="48">
        <v>4.2</v>
      </c>
      <c r="F18" s="48">
        <v>0</v>
      </c>
      <c r="G18" s="48">
        <v>15</v>
      </c>
      <c r="H18" s="48">
        <v>42.6</v>
      </c>
      <c r="I18" s="40"/>
      <c r="J18" s="10"/>
    </row>
    <row r="19" spans="1:10" x14ac:dyDescent="0.25">
      <c r="A19" s="55"/>
      <c r="B19" s="47" t="s">
        <v>14</v>
      </c>
      <c r="C19" s="48">
        <v>50</v>
      </c>
      <c r="D19" s="48"/>
      <c r="E19" s="48">
        <v>4</v>
      </c>
      <c r="F19" s="48">
        <v>2.5</v>
      </c>
      <c r="G19" s="48">
        <v>14.5</v>
      </c>
      <c r="H19" s="48">
        <v>179</v>
      </c>
      <c r="I19" s="40"/>
      <c r="J19" s="10"/>
    </row>
    <row r="20" spans="1:10" x14ac:dyDescent="0.25">
      <c r="A20" s="55"/>
      <c r="B20" s="50" t="s">
        <v>30</v>
      </c>
      <c r="C20" s="48">
        <v>100</v>
      </c>
      <c r="D20" s="48"/>
      <c r="E20" s="48">
        <v>4.5</v>
      </c>
      <c r="F20" s="48">
        <v>3.5</v>
      </c>
      <c r="G20" s="48">
        <v>6.3</v>
      </c>
      <c r="H20" s="48">
        <v>112.6</v>
      </c>
      <c r="I20" s="39"/>
      <c r="J20" s="10"/>
    </row>
    <row r="21" spans="1:10" x14ac:dyDescent="0.25">
      <c r="A21" s="55"/>
      <c r="B21" s="34"/>
      <c r="C21" s="29"/>
      <c r="D21" s="29"/>
      <c r="E21" s="29"/>
      <c r="F21" s="29"/>
      <c r="G21" s="29"/>
      <c r="H21" s="29"/>
      <c r="I21" s="30"/>
      <c r="J21" s="10"/>
    </row>
    <row r="22" spans="1:10" ht="15.75" customHeight="1" thickBot="1" x14ac:dyDescent="0.3">
      <c r="A22" s="56"/>
      <c r="B22" s="35"/>
      <c r="C22" s="24">
        <f>SUM(C16:C21)</f>
        <v>900</v>
      </c>
      <c r="D22" s="24">
        <f>SUM(D16:D21)</f>
        <v>0</v>
      </c>
      <c r="E22" s="24">
        <v>27.68</v>
      </c>
      <c r="F22" s="24">
        <v>29.8</v>
      </c>
      <c r="G22" s="24">
        <v>91.1</v>
      </c>
      <c r="H22" s="24"/>
      <c r="I22" s="25">
        <f>SUM(I15:I21)</f>
        <v>0</v>
      </c>
      <c r="J22" s="3">
        <f>SUM(J15:J21)</f>
        <v>135</v>
      </c>
    </row>
    <row r="23" spans="1:10" ht="13.8" customHeight="1" thickBot="1" x14ac:dyDescent="0.3">
      <c r="A23" s="37" t="s">
        <v>11</v>
      </c>
      <c r="B23" s="36"/>
      <c r="C23" s="31">
        <f t="shared" ref="C23:I23" si="0">C14+C22</f>
        <v>1550</v>
      </c>
      <c r="D23" s="31">
        <f t="shared" si="0"/>
        <v>0</v>
      </c>
      <c r="E23" s="31">
        <f t="shared" si="0"/>
        <v>44.68</v>
      </c>
      <c r="F23" s="31">
        <f t="shared" si="0"/>
        <v>44.1</v>
      </c>
      <c r="G23" s="31">
        <f t="shared" si="0"/>
        <v>148</v>
      </c>
      <c r="H23" s="31">
        <f t="shared" si="0"/>
        <v>695.00000000000011</v>
      </c>
      <c r="I23" s="31">
        <f t="shared" si="0"/>
        <v>0</v>
      </c>
      <c r="J23" s="6"/>
    </row>
    <row r="41" ht="15.75" customHeight="1" x14ac:dyDescent="0.25"/>
    <row r="60" ht="15.75" customHeight="1" x14ac:dyDescent="0.25"/>
    <row r="79" ht="15.75" customHeight="1" x14ac:dyDescent="0.25"/>
    <row r="98" ht="15.75" customHeight="1" x14ac:dyDescent="0.25"/>
    <row r="117" ht="15.75" customHeight="1" x14ac:dyDescent="0.25"/>
    <row r="136" ht="15.75" customHeight="1" x14ac:dyDescent="0.25"/>
    <row r="140" ht="15.75" customHeight="1" x14ac:dyDescent="0.25"/>
    <row r="155" ht="15.75" customHeight="1" x14ac:dyDescent="0.25"/>
    <row r="174" ht="15.75" customHeight="1" x14ac:dyDescent="0.25"/>
    <row r="182" ht="15.75" customHeight="1" x14ac:dyDescent="0.25"/>
    <row r="193" ht="15.75" customHeight="1" x14ac:dyDescent="0.25"/>
    <row r="194" ht="13.5" customHeight="1" x14ac:dyDescent="0.25"/>
  </sheetData>
  <mergeCells count="2">
    <mergeCell ref="A9:A15"/>
    <mergeCell ref="A17:A22"/>
  </mergeCells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4"/>
  <sheetViews>
    <sheetView workbookViewId="0">
      <pane xSplit="2" ySplit="7" topLeftCell="C8" activePane="bottomRight" state="frozen"/>
      <selection pane="topRight" activeCell="E1" sqref="E1"/>
      <selection pane="bottomLeft" activeCell="A6" sqref="A6"/>
      <selection pane="bottomRight" activeCell="L11" sqref="L11"/>
    </sheetView>
  </sheetViews>
  <sheetFormatPr defaultColWidth="9.109375" defaultRowHeight="13.2" x14ac:dyDescent="0.25"/>
  <cols>
    <col min="1" max="1" width="9.109375" style="23"/>
    <col min="2" max="2" width="52.5546875" style="1" customWidth="1"/>
    <col min="3" max="3" width="9.33203125" style="1" customWidth="1"/>
    <col min="4" max="4" width="9.33203125" style="23" customWidth="1"/>
    <col min="5" max="5" width="10" style="1" customWidth="1"/>
    <col min="6" max="6" width="7.5546875" style="1" customWidth="1"/>
    <col min="7" max="7" width="6.88671875" style="1" customWidth="1"/>
    <col min="8" max="8" width="8.109375" style="1" customWidth="1"/>
    <col min="9" max="9" width="10" style="1" customWidth="1"/>
    <col min="10" max="16384" width="9.109375" style="1"/>
  </cols>
  <sheetData>
    <row r="1" spans="1:10" s="23" customFormat="1" x14ac:dyDescent="0.25">
      <c r="F1" s="23" t="s">
        <v>13</v>
      </c>
    </row>
    <row r="2" spans="1:10" s="23" customFormat="1" x14ac:dyDescent="0.25">
      <c r="F2" s="23" t="s">
        <v>5</v>
      </c>
    </row>
    <row r="3" spans="1:10" s="23" customFormat="1" x14ac:dyDescent="0.25">
      <c r="F3" s="23" t="s">
        <v>6</v>
      </c>
    </row>
    <row r="4" spans="1:10" s="23" customFormat="1" x14ac:dyDescent="0.25"/>
    <row r="5" spans="1:10" s="23" customFormat="1" x14ac:dyDescent="0.25">
      <c r="B5" s="23" t="s">
        <v>32</v>
      </c>
    </row>
    <row r="6" spans="1:10" s="23" customFormat="1" ht="13.8" thickBot="1" x14ac:dyDescent="0.3"/>
    <row r="7" spans="1:10" ht="31.2" thickBot="1" x14ac:dyDescent="0.3">
      <c r="A7" s="33"/>
      <c r="B7" s="32" t="s">
        <v>3</v>
      </c>
      <c r="C7" s="27" t="s">
        <v>7</v>
      </c>
      <c r="D7" s="27" t="s">
        <v>8</v>
      </c>
      <c r="E7" s="27" t="s">
        <v>0</v>
      </c>
      <c r="F7" s="27" t="s">
        <v>1</v>
      </c>
      <c r="G7" s="27" t="s">
        <v>2</v>
      </c>
      <c r="H7" s="27" t="s">
        <v>9</v>
      </c>
      <c r="I7" s="27" t="s">
        <v>10</v>
      </c>
      <c r="J7" s="27" t="s">
        <v>4</v>
      </c>
    </row>
    <row r="8" spans="1:10" ht="13.8" thickBot="1" x14ac:dyDescent="0.3">
      <c r="A8" s="33" t="s">
        <v>12</v>
      </c>
      <c r="B8" s="34"/>
      <c r="C8" s="10"/>
      <c r="D8" s="29"/>
      <c r="E8" s="10"/>
      <c r="F8" s="10"/>
      <c r="G8" s="10"/>
      <c r="H8" s="10"/>
      <c r="I8" s="11"/>
      <c r="J8" s="8">
        <v>110</v>
      </c>
    </row>
    <row r="9" spans="1:10" ht="26.4" x14ac:dyDescent="0.25">
      <c r="A9" s="52"/>
      <c r="B9" s="38" t="s">
        <v>34</v>
      </c>
      <c r="C9" s="39">
        <v>120</v>
      </c>
      <c r="D9" s="39"/>
      <c r="E9" s="39">
        <v>5.4</v>
      </c>
      <c r="F9" s="39">
        <v>6.11</v>
      </c>
      <c r="G9" s="39">
        <v>46.3</v>
      </c>
      <c r="H9" s="40">
        <v>244</v>
      </c>
      <c r="I9" s="40"/>
      <c r="J9" s="10"/>
    </row>
    <row r="10" spans="1:10" ht="26.4" x14ac:dyDescent="0.25">
      <c r="A10" s="55"/>
      <c r="B10" s="47" t="s">
        <v>33</v>
      </c>
      <c r="C10" s="48">
        <v>200</v>
      </c>
      <c r="D10" s="48"/>
      <c r="E10" s="48">
        <v>3.78</v>
      </c>
      <c r="F10" s="48">
        <v>8.6999999999999993</v>
      </c>
      <c r="G10" s="48">
        <v>37.200000000000003</v>
      </c>
      <c r="H10" s="48">
        <v>298.10000000000002</v>
      </c>
      <c r="I10" s="48"/>
      <c r="J10" s="10"/>
    </row>
    <row r="11" spans="1:10" ht="26.4" x14ac:dyDescent="0.25">
      <c r="A11" s="55"/>
      <c r="B11" s="50" t="s">
        <v>21</v>
      </c>
      <c r="C11" s="48">
        <v>50</v>
      </c>
      <c r="D11" s="48"/>
      <c r="E11" s="48">
        <v>2</v>
      </c>
      <c r="F11" s="48">
        <v>0.8</v>
      </c>
      <c r="G11" s="48">
        <v>32</v>
      </c>
      <c r="H11" s="48">
        <v>171</v>
      </c>
      <c r="I11" s="48"/>
      <c r="J11" s="10"/>
    </row>
    <row r="12" spans="1:10" x14ac:dyDescent="0.25">
      <c r="A12" s="55"/>
      <c r="B12" s="47" t="s">
        <v>14</v>
      </c>
      <c r="C12" s="48">
        <v>60</v>
      </c>
      <c r="D12" s="48"/>
      <c r="E12" s="48">
        <v>4</v>
      </c>
      <c r="F12" s="48">
        <v>2.5</v>
      </c>
      <c r="G12" s="48">
        <v>14.5</v>
      </c>
      <c r="H12" s="48">
        <v>179</v>
      </c>
      <c r="I12" s="48"/>
      <c r="J12" s="10"/>
    </row>
    <row r="13" spans="1:10" x14ac:dyDescent="0.25">
      <c r="A13" s="55"/>
      <c r="B13" s="47" t="s">
        <v>16</v>
      </c>
      <c r="C13" s="48">
        <v>250</v>
      </c>
      <c r="D13" s="48"/>
      <c r="E13" s="48">
        <v>0.2</v>
      </c>
      <c r="F13" s="48">
        <v>0</v>
      </c>
      <c r="G13" s="48">
        <v>15</v>
      </c>
      <c r="H13" s="48">
        <v>63</v>
      </c>
      <c r="I13" s="48"/>
      <c r="J13" s="10"/>
    </row>
    <row r="14" spans="1:10" x14ac:dyDescent="0.25">
      <c r="A14" s="55"/>
      <c r="B14" s="34"/>
      <c r="C14" s="29"/>
      <c r="D14" s="29"/>
      <c r="E14" s="29"/>
      <c r="F14" s="29"/>
      <c r="G14" s="29"/>
      <c r="H14" s="29"/>
      <c r="I14" s="30"/>
      <c r="J14" s="10"/>
    </row>
    <row r="15" spans="1:10" x14ac:dyDescent="0.25">
      <c r="A15" s="55"/>
      <c r="B15" s="35"/>
      <c r="C15" s="24">
        <f t="shared" ref="C15:H15" si="0">SUM(C8:C14)</f>
        <v>680</v>
      </c>
      <c r="D15" s="24">
        <f t="shared" si="0"/>
        <v>0</v>
      </c>
      <c r="E15" s="24">
        <f t="shared" si="0"/>
        <v>15.379999999999999</v>
      </c>
      <c r="F15" s="24">
        <f t="shared" si="0"/>
        <v>18.11</v>
      </c>
      <c r="G15" s="24">
        <f t="shared" si="0"/>
        <v>145</v>
      </c>
      <c r="H15" s="24">
        <f t="shared" si="0"/>
        <v>955.1</v>
      </c>
      <c r="I15" s="25">
        <f>SUM(I9:I14)</f>
        <v>0</v>
      </c>
      <c r="J15" s="3">
        <f>SUM(J8:J14)</f>
        <v>110</v>
      </c>
    </row>
    <row r="16" spans="1:10" ht="13.8" thickBot="1" x14ac:dyDescent="0.3">
      <c r="A16" s="56"/>
      <c r="B16" s="34"/>
      <c r="C16" s="10"/>
      <c r="D16" s="29"/>
      <c r="E16" s="10"/>
      <c r="F16" s="10"/>
      <c r="G16" s="10"/>
      <c r="H16" s="10"/>
      <c r="I16" s="11"/>
      <c r="J16" s="10">
        <v>135</v>
      </c>
    </row>
    <row r="17" spans="1:10" ht="40.200000000000003" thickBot="1" x14ac:dyDescent="0.3">
      <c r="A17" s="33" t="s">
        <v>12</v>
      </c>
      <c r="B17" s="47" t="s">
        <v>20</v>
      </c>
      <c r="C17" s="48">
        <v>250</v>
      </c>
      <c r="D17" s="48"/>
      <c r="E17" s="48">
        <v>4.0999999999999996</v>
      </c>
      <c r="F17" s="48">
        <v>8.6</v>
      </c>
      <c r="G17" s="48">
        <v>18.399999999999999</v>
      </c>
      <c r="H17" s="48">
        <v>196.8</v>
      </c>
      <c r="I17" s="40"/>
      <c r="J17" s="10"/>
    </row>
    <row r="18" spans="1:10" ht="26.4" x14ac:dyDescent="0.25">
      <c r="A18" s="52"/>
      <c r="B18" s="47" t="s">
        <v>33</v>
      </c>
      <c r="C18" s="48">
        <v>200</v>
      </c>
      <c r="D18" s="48"/>
      <c r="E18" s="48">
        <v>3.78</v>
      </c>
      <c r="F18" s="48">
        <v>8.6999999999999993</v>
      </c>
      <c r="G18" s="48">
        <v>37.200000000000003</v>
      </c>
      <c r="H18" s="48">
        <v>298.10000000000002</v>
      </c>
      <c r="I18" s="40"/>
      <c r="J18" s="10"/>
    </row>
    <row r="19" spans="1:10" ht="26.4" x14ac:dyDescent="0.25">
      <c r="A19" s="55"/>
      <c r="B19" s="50" t="s">
        <v>21</v>
      </c>
      <c r="C19" s="48">
        <v>50</v>
      </c>
      <c r="D19" s="48"/>
      <c r="E19" s="48">
        <v>2</v>
      </c>
      <c r="F19" s="48">
        <v>0.8</v>
      </c>
      <c r="G19" s="48">
        <v>32</v>
      </c>
      <c r="H19" s="48">
        <v>171</v>
      </c>
      <c r="I19" s="40"/>
      <c r="J19" s="10"/>
    </row>
    <row r="20" spans="1:10" x14ac:dyDescent="0.25">
      <c r="A20" s="55"/>
      <c r="B20" s="47" t="s">
        <v>14</v>
      </c>
      <c r="C20" s="48">
        <v>60</v>
      </c>
      <c r="D20" s="48"/>
      <c r="E20" s="48">
        <v>4</v>
      </c>
      <c r="F20" s="48">
        <v>2.5</v>
      </c>
      <c r="G20" s="48">
        <v>14.5</v>
      </c>
      <c r="H20" s="48">
        <v>179</v>
      </c>
      <c r="I20" s="40"/>
      <c r="J20" s="10"/>
    </row>
    <row r="21" spans="1:10" x14ac:dyDescent="0.25">
      <c r="A21" s="55"/>
      <c r="B21" s="47" t="s">
        <v>16</v>
      </c>
      <c r="C21" s="48">
        <v>250</v>
      </c>
      <c r="D21" s="48"/>
      <c r="E21" s="48">
        <v>0.2</v>
      </c>
      <c r="F21" s="48">
        <v>0</v>
      </c>
      <c r="G21" s="48">
        <v>15</v>
      </c>
      <c r="H21" s="48">
        <v>63</v>
      </c>
      <c r="I21" s="39"/>
      <c r="J21" s="10"/>
    </row>
    <row r="22" spans="1:10" ht="26.4" x14ac:dyDescent="0.25">
      <c r="A22" s="55"/>
      <c r="B22" s="34" t="s">
        <v>34</v>
      </c>
      <c r="C22" s="10">
        <v>120</v>
      </c>
      <c r="D22" s="29"/>
      <c r="E22" s="10">
        <v>5.4</v>
      </c>
      <c r="F22" s="10">
        <v>6.11</v>
      </c>
      <c r="G22" s="10">
        <v>46.3</v>
      </c>
      <c r="H22" s="10">
        <v>244</v>
      </c>
      <c r="I22" s="11"/>
      <c r="J22" s="10"/>
    </row>
    <row r="23" spans="1:10" ht="13.8" thickBot="1" x14ac:dyDescent="0.3">
      <c r="A23" s="56"/>
      <c r="B23" s="35"/>
      <c r="C23" s="3">
        <f>SUM(C16:C22)</f>
        <v>930</v>
      </c>
      <c r="D23" s="24">
        <v>0</v>
      </c>
      <c r="E23" s="3">
        <f t="shared" ref="E23:J23" si="1">SUM(E16:E22)</f>
        <v>19.479999999999997</v>
      </c>
      <c r="F23" s="3">
        <f t="shared" si="1"/>
        <v>26.709999999999997</v>
      </c>
      <c r="G23" s="3">
        <f t="shared" si="1"/>
        <v>163.39999999999998</v>
      </c>
      <c r="H23" s="3">
        <f t="shared" si="1"/>
        <v>1151.9000000000001</v>
      </c>
      <c r="I23" s="4">
        <f t="shared" si="1"/>
        <v>0</v>
      </c>
      <c r="J23" s="3">
        <f t="shared" si="1"/>
        <v>135</v>
      </c>
    </row>
    <row r="24" spans="1:10" ht="15" customHeight="1" thickBot="1" x14ac:dyDescent="0.3">
      <c r="A24" s="33" t="s">
        <v>11</v>
      </c>
      <c r="B24" s="36"/>
      <c r="C24" s="6">
        <f t="shared" ref="C24:I24" si="2">C15+C23</f>
        <v>1610</v>
      </c>
      <c r="D24" s="26">
        <f t="shared" si="2"/>
        <v>0</v>
      </c>
      <c r="E24" s="26">
        <f t="shared" si="2"/>
        <v>34.86</v>
      </c>
      <c r="F24" s="26">
        <f t="shared" si="2"/>
        <v>44.819999999999993</v>
      </c>
      <c r="G24" s="26">
        <f t="shared" si="2"/>
        <v>308.39999999999998</v>
      </c>
      <c r="H24" s="26">
        <f t="shared" si="2"/>
        <v>2107</v>
      </c>
      <c r="I24" s="26">
        <f t="shared" si="2"/>
        <v>0</v>
      </c>
      <c r="J24" s="6"/>
    </row>
    <row r="41" ht="15.75" customHeight="1" x14ac:dyDescent="0.25"/>
    <row r="60" ht="15.75" customHeight="1" x14ac:dyDescent="0.25"/>
    <row r="79" ht="15.75" customHeight="1" x14ac:dyDescent="0.25"/>
    <row r="98" ht="15.75" customHeight="1" x14ac:dyDescent="0.25"/>
    <row r="117" ht="15.75" customHeight="1" x14ac:dyDescent="0.25"/>
    <row r="136" ht="15.75" customHeight="1" x14ac:dyDescent="0.25"/>
    <row r="140" ht="15.75" customHeight="1" x14ac:dyDescent="0.25"/>
    <row r="155" ht="15.75" customHeight="1" x14ac:dyDescent="0.25"/>
    <row r="174" ht="15.75" customHeight="1" x14ac:dyDescent="0.25"/>
    <row r="182" ht="15.75" customHeight="1" x14ac:dyDescent="0.25"/>
    <row r="193" ht="15.75" customHeight="1" x14ac:dyDescent="0.25"/>
    <row r="194" ht="13.5" customHeight="1" x14ac:dyDescent="0.25"/>
  </sheetData>
  <mergeCells count="2">
    <mergeCell ref="A9:A16"/>
    <mergeCell ref="A18:A23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3"/>
  <sheetViews>
    <sheetView workbookViewId="0">
      <pane xSplit="2" ySplit="7" topLeftCell="C8" activePane="bottomRight" state="frozen"/>
      <selection pane="topRight" activeCell="E1" sqref="E1"/>
      <selection pane="bottomLeft" activeCell="A6" sqref="A6"/>
      <selection pane="bottomRight" activeCell="B18" sqref="B18"/>
    </sheetView>
  </sheetViews>
  <sheetFormatPr defaultColWidth="9.109375" defaultRowHeight="13.2" x14ac:dyDescent="0.25"/>
  <cols>
    <col min="1" max="1" width="9.109375" style="23"/>
    <col min="2" max="2" width="52.5546875" style="1" customWidth="1"/>
    <col min="3" max="3" width="9.33203125" style="1" customWidth="1"/>
    <col min="4" max="4" width="9.33203125" style="23" customWidth="1"/>
    <col min="5" max="5" width="10" style="1" customWidth="1"/>
    <col min="6" max="6" width="7.5546875" style="1" customWidth="1"/>
    <col min="7" max="7" width="6.88671875" style="1" customWidth="1"/>
    <col min="8" max="8" width="8.109375" style="1" customWidth="1"/>
    <col min="9" max="9" width="10" style="1" customWidth="1"/>
    <col min="10" max="16384" width="9.109375" style="1"/>
  </cols>
  <sheetData>
    <row r="1" spans="1:10" s="23" customFormat="1" x14ac:dyDescent="0.25">
      <c r="F1" s="23" t="s">
        <v>13</v>
      </c>
    </row>
    <row r="2" spans="1:10" s="23" customFormat="1" x14ac:dyDescent="0.25">
      <c r="F2" s="23" t="s">
        <v>5</v>
      </c>
    </row>
    <row r="3" spans="1:10" s="23" customFormat="1" x14ac:dyDescent="0.25">
      <c r="F3" s="23" t="s">
        <v>6</v>
      </c>
    </row>
    <row r="4" spans="1:10" s="23" customFormat="1" x14ac:dyDescent="0.25"/>
    <row r="5" spans="1:10" s="23" customFormat="1" x14ac:dyDescent="0.25">
      <c r="B5" s="23" t="s">
        <v>35</v>
      </c>
    </row>
    <row r="6" spans="1:10" s="23" customFormat="1" ht="13.8" thickBot="1" x14ac:dyDescent="0.3"/>
    <row r="7" spans="1:10" ht="31.2" thickBot="1" x14ac:dyDescent="0.3">
      <c r="A7" s="33"/>
      <c r="B7" s="27" t="s">
        <v>3</v>
      </c>
      <c r="C7" s="27" t="s">
        <v>7</v>
      </c>
      <c r="D7" s="27" t="s">
        <v>8</v>
      </c>
      <c r="E7" s="27" t="s">
        <v>0</v>
      </c>
      <c r="F7" s="27" t="s">
        <v>1</v>
      </c>
      <c r="G7" s="27" t="s">
        <v>2</v>
      </c>
      <c r="H7" s="27" t="s">
        <v>9</v>
      </c>
      <c r="I7" s="27" t="s">
        <v>10</v>
      </c>
      <c r="J7" s="27" t="s">
        <v>4</v>
      </c>
    </row>
    <row r="8" spans="1:10" ht="13.8" thickBot="1" x14ac:dyDescent="0.3">
      <c r="A8" s="33" t="s">
        <v>12</v>
      </c>
      <c r="B8" s="47"/>
      <c r="C8" s="48"/>
      <c r="D8" s="48"/>
      <c r="E8" s="48"/>
      <c r="F8" s="48"/>
      <c r="G8" s="48"/>
      <c r="H8" s="48"/>
      <c r="I8" s="40"/>
      <c r="J8" s="8">
        <v>110</v>
      </c>
    </row>
    <row r="9" spans="1:10" x14ac:dyDescent="0.25">
      <c r="A9" s="52"/>
      <c r="B9" s="47" t="s">
        <v>37</v>
      </c>
      <c r="C9" s="48">
        <v>200</v>
      </c>
      <c r="D9" s="46"/>
      <c r="E9" s="48">
        <v>3.78</v>
      </c>
      <c r="F9" s="48">
        <v>8.6999999999999993</v>
      </c>
      <c r="G9" s="48">
        <v>37.200000000000003</v>
      </c>
      <c r="H9" s="48">
        <v>469.5</v>
      </c>
      <c r="I9" s="40"/>
      <c r="J9" s="10"/>
    </row>
    <row r="10" spans="1:10" x14ac:dyDescent="0.25">
      <c r="A10" s="55"/>
      <c r="B10" s="50" t="s">
        <v>19</v>
      </c>
      <c r="C10" s="48">
        <v>50</v>
      </c>
      <c r="D10" s="48"/>
      <c r="E10" s="48">
        <v>2</v>
      </c>
      <c r="F10" s="48">
        <v>0.8</v>
      </c>
      <c r="G10" s="48">
        <v>32</v>
      </c>
      <c r="H10" s="48">
        <v>171</v>
      </c>
      <c r="I10" s="48"/>
      <c r="J10" s="10"/>
    </row>
    <row r="11" spans="1:10" x14ac:dyDescent="0.25">
      <c r="A11" s="55"/>
      <c r="B11" s="38" t="s">
        <v>16</v>
      </c>
      <c r="C11" s="39">
        <v>250</v>
      </c>
      <c r="D11" s="39"/>
      <c r="E11" s="39">
        <v>0.2</v>
      </c>
      <c r="F11" s="39">
        <v>0</v>
      </c>
      <c r="G11" s="39">
        <v>15</v>
      </c>
      <c r="H11" s="39">
        <v>63</v>
      </c>
      <c r="I11" s="40"/>
      <c r="J11" s="10"/>
    </row>
    <row r="12" spans="1:10" x14ac:dyDescent="0.25">
      <c r="A12" s="55"/>
      <c r="B12" s="38" t="s">
        <v>14</v>
      </c>
      <c r="C12" s="39">
        <v>50</v>
      </c>
      <c r="D12" s="39"/>
      <c r="E12" s="39">
        <v>4</v>
      </c>
      <c r="F12" s="39">
        <v>2.5</v>
      </c>
      <c r="G12" s="39">
        <v>14.5</v>
      </c>
      <c r="H12" s="39">
        <v>179</v>
      </c>
      <c r="I12" s="40"/>
      <c r="J12" s="10"/>
    </row>
    <row r="13" spans="1:10" x14ac:dyDescent="0.25">
      <c r="A13" s="55"/>
      <c r="B13" s="44"/>
      <c r="C13" s="44"/>
      <c r="D13" s="44"/>
      <c r="E13" s="44"/>
      <c r="F13" s="44"/>
      <c r="G13" s="44"/>
      <c r="H13" s="45"/>
      <c r="I13" s="11"/>
      <c r="J13" s="10"/>
    </row>
    <row r="14" spans="1:10" x14ac:dyDescent="0.25">
      <c r="A14" s="55"/>
      <c r="B14" s="2"/>
      <c r="C14" s="24">
        <f t="shared" ref="C14:J14" si="0">SUM(C8:C13)</f>
        <v>550</v>
      </c>
      <c r="D14" s="24">
        <f t="shared" si="0"/>
        <v>0</v>
      </c>
      <c r="E14" s="24">
        <f t="shared" si="0"/>
        <v>9.98</v>
      </c>
      <c r="F14" s="24">
        <f t="shared" si="0"/>
        <v>12</v>
      </c>
      <c r="G14" s="24">
        <f t="shared" si="0"/>
        <v>98.7</v>
      </c>
      <c r="H14" s="24">
        <f t="shared" si="0"/>
        <v>882.5</v>
      </c>
      <c r="I14" s="25">
        <f t="shared" si="0"/>
        <v>0</v>
      </c>
      <c r="J14" s="3">
        <f t="shared" si="0"/>
        <v>110</v>
      </c>
    </row>
    <row r="15" spans="1:10" ht="13.8" thickBot="1" x14ac:dyDescent="0.3">
      <c r="A15" s="56"/>
      <c r="B15" s="9"/>
      <c r="C15" s="10"/>
      <c r="D15" s="29"/>
      <c r="E15" s="10"/>
      <c r="F15" s="10"/>
      <c r="G15" s="10"/>
      <c r="H15" s="10"/>
      <c r="I15" s="11"/>
      <c r="J15" s="10">
        <v>135</v>
      </c>
    </row>
    <row r="16" spans="1:10" ht="27" thickBot="1" x14ac:dyDescent="0.3">
      <c r="A16" s="33" t="s">
        <v>12</v>
      </c>
      <c r="B16" s="47" t="s">
        <v>36</v>
      </c>
      <c r="C16" s="48">
        <v>250</v>
      </c>
      <c r="D16" s="48"/>
      <c r="E16" s="48">
        <v>4.0999999999999996</v>
      </c>
      <c r="F16" s="48">
        <v>8.6</v>
      </c>
      <c r="G16" s="48">
        <v>18.399999999999999</v>
      </c>
      <c r="H16" s="48">
        <v>196.8</v>
      </c>
      <c r="I16" s="49"/>
      <c r="J16" s="10"/>
    </row>
    <row r="17" spans="1:10" s="23" customFormat="1" x14ac:dyDescent="0.25">
      <c r="A17" s="51"/>
      <c r="B17" s="47" t="s">
        <v>37</v>
      </c>
      <c r="C17" s="48">
        <v>200</v>
      </c>
      <c r="D17" s="48"/>
      <c r="E17" s="48">
        <v>3.78</v>
      </c>
      <c r="F17" s="48">
        <v>8.6999999999999993</v>
      </c>
      <c r="G17" s="48">
        <v>37.200000000000003</v>
      </c>
      <c r="H17" s="48">
        <v>469.5</v>
      </c>
      <c r="I17" s="49"/>
      <c r="J17" s="48"/>
    </row>
    <row r="18" spans="1:10" x14ac:dyDescent="0.25">
      <c r="A18" s="55"/>
      <c r="B18" s="50" t="s">
        <v>19</v>
      </c>
      <c r="C18" s="48">
        <v>50</v>
      </c>
      <c r="D18" s="48"/>
      <c r="E18" s="48">
        <v>2</v>
      </c>
      <c r="F18" s="48">
        <v>0.8</v>
      </c>
      <c r="G18" s="48">
        <v>32</v>
      </c>
      <c r="H18" s="48">
        <v>171</v>
      </c>
      <c r="I18" s="40"/>
      <c r="J18" s="10"/>
    </row>
    <row r="19" spans="1:10" x14ac:dyDescent="0.25">
      <c r="A19" s="55"/>
      <c r="B19" s="43" t="s">
        <v>16</v>
      </c>
      <c r="C19" s="44">
        <v>250</v>
      </c>
      <c r="D19" s="44"/>
      <c r="E19" s="44">
        <v>0.2</v>
      </c>
      <c r="F19" s="44">
        <v>0</v>
      </c>
      <c r="G19" s="44">
        <v>15</v>
      </c>
      <c r="H19" s="44">
        <v>63</v>
      </c>
      <c r="I19" s="40"/>
      <c r="J19" s="10"/>
    </row>
    <row r="20" spans="1:10" x14ac:dyDescent="0.25">
      <c r="A20" s="55"/>
      <c r="B20" s="43" t="s">
        <v>14</v>
      </c>
      <c r="C20" s="44">
        <v>50</v>
      </c>
      <c r="D20" s="44"/>
      <c r="E20" s="44">
        <v>4</v>
      </c>
      <c r="F20" s="44">
        <v>2.5</v>
      </c>
      <c r="G20" s="44">
        <v>14.5</v>
      </c>
      <c r="H20" s="44">
        <v>179</v>
      </c>
      <c r="I20" s="40"/>
      <c r="J20" s="10"/>
    </row>
    <row r="21" spans="1:10" x14ac:dyDescent="0.25">
      <c r="A21" s="55"/>
      <c r="B21" s="28"/>
      <c r="C21" s="29"/>
      <c r="D21" s="29"/>
      <c r="E21" s="29"/>
      <c r="F21" s="29"/>
      <c r="G21" s="29"/>
      <c r="H21" s="29"/>
      <c r="I21" s="30"/>
      <c r="J21" s="10"/>
    </row>
    <row r="22" spans="1:10" ht="13.8" thickBot="1" x14ac:dyDescent="0.3">
      <c r="A22" s="56"/>
      <c r="B22" s="2"/>
      <c r="C22" s="3">
        <f>SUM(C15:C21)</f>
        <v>800</v>
      </c>
      <c r="D22" s="24">
        <f>SUM(D15:D21)</f>
        <v>0</v>
      </c>
      <c r="E22" s="3">
        <f>SUM(E15:E21)</f>
        <v>14.079999999999998</v>
      </c>
      <c r="F22" s="3">
        <f>SUM(F15:F21)</f>
        <v>20.599999999999998</v>
      </c>
      <c r="G22" s="3">
        <f>SUM(G15:G21)</f>
        <v>117.1</v>
      </c>
      <c r="H22" s="3"/>
      <c r="I22" s="4">
        <f>SUM(I15:I21)</f>
        <v>0</v>
      </c>
      <c r="J22" s="3">
        <f>SUM(J15:J21)</f>
        <v>135</v>
      </c>
    </row>
    <row r="23" spans="1:10" ht="15" customHeight="1" thickBot="1" x14ac:dyDescent="0.3">
      <c r="A23" s="33" t="s">
        <v>11</v>
      </c>
      <c r="B23" s="5"/>
      <c r="C23" s="31">
        <f t="shared" ref="C23:I23" si="1">C14+C22</f>
        <v>1350</v>
      </c>
      <c r="D23" s="31">
        <f t="shared" si="1"/>
        <v>0</v>
      </c>
      <c r="E23" s="31">
        <f t="shared" si="1"/>
        <v>24.06</v>
      </c>
      <c r="F23" s="31">
        <f t="shared" si="1"/>
        <v>32.599999999999994</v>
      </c>
      <c r="G23" s="31">
        <f t="shared" si="1"/>
        <v>215.8</v>
      </c>
      <c r="H23" s="31">
        <f t="shared" si="1"/>
        <v>882.5</v>
      </c>
      <c r="I23" s="31">
        <f t="shared" si="1"/>
        <v>0</v>
      </c>
      <c r="J23" s="6"/>
    </row>
    <row r="40" ht="15.75" customHeight="1" x14ac:dyDescent="0.25"/>
    <row r="59" ht="15.75" customHeight="1" x14ac:dyDescent="0.25"/>
    <row r="78" ht="15.75" customHeight="1" x14ac:dyDescent="0.25"/>
    <row r="97" ht="15.75" customHeight="1" x14ac:dyDescent="0.25"/>
    <row r="116" ht="15.75" customHeight="1" x14ac:dyDescent="0.25"/>
    <row r="135" ht="15.75" customHeight="1" x14ac:dyDescent="0.25"/>
    <row r="139" ht="15.75" customHeight="1" x14ac:dyDescent="0.25"/>
    <row r="154" ht="15.75" customHeight="1" x14ac:dyDescent="0.25"/>
    <row r="173" ht="15.75" customHeight="1" x14ac:dyDescent="0.25"/>
    <row r="181" ht="15.75" customHeight="1" x14ac:dyDescent="0.25"/>
    <row r="192" ht="15.75" customHeight="1" x14ac:dyDescent="0.25"/>
    <row r="193" ht="13.5" customHeight="1" x14ac:dyDescent="0.25"/>
  </sheetData>
  <mergeCells count="2">
    <mergeCell ref="A9:A15"/>
    <mergeCell ref="A18:A2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25.11</vt:lpstr>
      <vt:lpstr>26.11</vt:lpstr>
      <vt:lpstr>27.11</vt:lpstr>
      <vt:lpstr>28.11</vt:lpstr>
      <vt:lpstr>29.11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BuxUchet</cp:lastModifiedBy>
  <dcterms:created xsi:type="dcterms:W3CDTF">2022-05-16T14:23:56Z</dcterms:created>
  <dcterms:modified xsi:type="dcterms:W3CDTF">2024-11-22T06:20:17Z</dcterms:modified>
</cp:coreProperties>
</file>