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390"/>
  </bookViews>
  <sheets>
    <sheet name="10.02" sheetId="6" r:id="rId1"/>
    <sheet name="11.02" sheetId="5" r:id="rId2"/>
    <sheet name="12.02" sheetId="4" r:id="rId3"/>
    <sheet name="13.02" sheetId="3" r:id="rId4"/>
    <sheet name="14.02" sheetId="7" r:id="rId5"/>
  </sheets>
  <calcPr calcId="124519"/>
</workbook>
</file>

<file path=xl/calcChain.xml><?xml version="1.0" encoding="utf-8"?>
<calcChain xmlns="http://schemas.openxmlformats.org/spreadsheetml/2006/main">
  <c r="C22" i="4"/>
  <c r="C15" i="6" l="1"/>
  <c r="D15"/>
  <c r="E15"/>
  <c r="F15"/>
  <c r="G15"/>
  <c r="H15"/>
  <c r="I15"/>
  <c r="C22" l="1"/>
  <c r="D19" i="7" l="1"/>
  <c r="I19"/>
  <c r="I21" i="3"/>
  <c r="I22" i="4"/>
  <c r="H14" l="1"/>
  <c r="I20" i="5"/>
  <c r="I22" i="6"/>
  <c r="D22" i="4" l="1"/>
  <c r="I23" i="6"/>
  <c r="H23"/>
  <c r="G23"/>
  <c r="F23"/>
  <c r="E23"/>
  <c r="D23"/>
  <c r="C23"/>
  <c r="I12" i="7" l="1"/>
  <c r="I20" s="1"/>
  <c r="H12"/>
  <c r="H20" s="1"/>
  <c r="G12"/>
  <c r="F12"/>
  <c r="E12"/>
  <c r="D12"/>
  <c r="D20" s="1"/>
  <c r="C12"/>
  <c r="I13" i="3" l="1"/>
  <c r="I22" s="1"/>
  <c r="H13"/>
  <c r="G13"/>
  <c r="F13"/>
  <c r="E13"/>
  <c r="D13"/>
  <c r="D22" s="1"/>
  <c r="C13"/>
  <c r="D14" i="4"/>
  <c r="D23" s="1"/>
  <c r="I14"/>
  <c r="I23" s="1"/>
  <c r="I13" i="5"/>
  <c r="I21" s="1"/>
  <c r="H13"/>
  <c r="G13"/>
  <c r="F13"/>
  <c r="E13"/>
  <c r="D13"/>
  <c r="D21" s="1"/>
  <c r="C13"/>
  <c r="J13" l="1"/>
  <c r="H23" i="4" l="1"/>
  <c r="G14"/>
  <c r="G23" s="1"/>
  <c r="F14"/>
  <c r="F23" s="1"/>
  <c r="E14"/>
  <c r="E23" s="1"/>
  <c r="C14"/>
  <c r="C23" s="1"/>
  <c r="J19" i="7" l="1"/>
  <c r="G19"/>
  <c r="G20" s="1"/>
  <c r="F19"/>
  <c r="F20" s="1"/>
  <c r="E19"/>
  <c r="E20" s="1"/>
  <c r="C19"/>
  <c r="C20" s="1"/>
  <c r="J12"/>
  <c r="J22" i="6" l="1"/>
  <c r="J20" i="5"/>
  <c r="H20"/>
  <c r="H21" s="1"/>
  <c r="G21"/>
  <c r="F21"/>
  <c r="E21"/>
  <c r="C20"/>
  <c r="C21" s="1"/>
  <c r="J22" i="4"/>
  <c r="J21" i="3"/>
  <c r="H21"/>
  <c r="H22" s="1"/>
  <c r="G21"/>
  <c r="G22" s="1"/>
  <c r="F21"/>
  <c r="F22" s="1"/>
  <c r="E21"/>
  <c r="E22" s="1"/>
  <c r="C21"/>
  <c r="C22" s="1"/>
  <c r="J13"/>
</calcChain>
</file>

<file path=xl/sharedStrings.xml><?xml version="1.0" encoding="utf-8"?>
<sst xmlns="http://schemas.openxmlformats.org/spreadsheetml/2006/main" count="131" uniqueCount="39">
  <si>
    <t>Белки</t>
  </si>
  <si>
    <t>Жиры</t>
  </si>
  <si>
    <t>Углеводы</t>
  </si>
  <si>
    <t>Блюда</t>
  </si>
  <si>
    <t>Цена</t>
  </si>
  <si>
    <t>Генеральный директор</t>
  </si>
  <si>
    <t>Загирная С.В.</t>
  </si>
  <si>
    <t>Вес блюда, г,7-11 лет</t>
  </si>
  <si>
    <t>Вес блюда, г,11-18 лет</t>
  </si>
  <si>
    <t>Калорийность, 7-11 лет</t>
  </si>
  <si>
    <t>Калорийность,11-18 лет</t>
  </si>
  <si>
    <t>Итого</t>
  </si>
  <si>
    <t>обед</t>
  </si>
  <si>
    <t>Утверждаю</t>
  </si>
  <si>
    <t>Хлеб ржаной</t>
  </si>
  <si>
    <t>Рассольник Ленинградский на мясном бульоне (рагу свин.,картофель,сол.огурец,перловка,лук,морковь,масло под)</t>
  </si>
  <si>
    <t>Чай сладкий (чай,сахар)</t>
  </si>
  <si>
    <t>Макароны отварные с маслом (мак.изд.,масло слив,соль)</t>
  </si>
  <si>
    <t>Салат из свежей капусты( капуста,морковь,лук,масло раст, соль,сах. песок)</t>
  </si>
  <si>
    <t>Греча с маслом (крупа гречневая, молоко, масло сл.)</t>
  </si>
  <si>
    <t>Сосиска с соусом</t>
  </si>
  <si>
    <t>Салат из моркови (морковь,соль,масло раст.)</t>
  </si>
  <si>
    <t>Тефтели мясные( фарш ЦБ, свинина,лук, рис, соль, масло подсолнечное)</t>
  </si>
  <si>
    <t>Щи из свежей капусты на мясном бульоне(мясное рагу,картофель,капуста,лук,морковь,масло под,приправа)</t>
  </si>
  <si>
    <t>Суп вермишелевый на мясном бульоне (мясное рагу,картофель,лук,морковь,вермишель,масло подсол)</t>
  </si>
  <si>
    <t>Блины с вареньем</t>
  </si>
  <si>
    <t>Котлета (фарш куриный,св.,батон,лук, масло под, соль,)</t>
  </si>
  <si>
    <t>Суп рисовый на к/б(кура,картофель,рис,лук,морковь,масло под)</t>
  </si>
  <si>
    <t>Биточки из куры( фарш ЦБ, приправа,лук, рис, соль, масло подсолнечное)</t>
  </si>
  <si>
    <t>Суп "Харчо" на курином бульоне (кура,рис,картоф.,морк,лук,масло,соль)</t>
  </si>
  <si>
    <t>Пюре картофельное (кратофель, молоко, масло сл.)</t>
  </si>
  <si>
    <t>МЕНЮ на 14.02.2025г.</t>
  </si>
  <si>
    <t>Кондитерское изделие</t>
  </si>
  <si>
    <t>МЕНЮ на 13.02.2025г.</t>
  </si>
  <si>
    <t>МЕНЮ на 12.02.2025г.</t>
  </si>
  <si>
    <t>МЕНЮ на 11.02.2025г.</t>
  </si>
  <si>
    <t>МЕНЮ на 10.02.2025г.</t>
  </si>
  <si>
    <t xml:space="preserve">Помидор в нарезке </t>
  </si>
  <si>
    <t>Помидор в нарезке с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</si>
</sst>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1" fillId="0" borderId="9" xfId="0" applyFont="1" applyBorder="1"/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>
      <alignment vertical="top" wrapText="1"/>
    </xf>
    <xf numFmtId="0" fontId="1" fillId="3" borderId="8" xfId="0" applyFont="1" applyFill="1" applyBorder="1" applyAlignment="1">
      <alignment vertical="top" wrapText="1"/>
    </xf>
    <xf numFmtId="0" fontId="1" fillId="4" borderId="9" xfId="0" applyFont="1" applyFill="1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0" borderId="12" xfId="0" applyFont="1" applyBorder="1"/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4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21" sqref="B21"/>
    </sheetView>
  </sheetViews>
  <sheetFormatPr defaultColWidth="9.140625" defaultRowHeight="12.75"/>
  <cols>
    <col min="1" max="1" width="9.140625" style="23"/>
    <col min="2" max="2" width="52.5703125" style="1" customWidth="1"/>
    <col min="3" max="3" width="11" style="13" customWidth="1"/>
    <col min="4" max="4" width="9.28515625" style="1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0" width="9.140625" style="1"/>
    <col min="11" max="11" width="9.140625" style="1" customWidth="1"/>
    <col min="12" max="16384" width="9.140625" style="1"/>
  </cols>
  <sheetData>
    <row r="1" spans="1:10" s="23" customFormat="1">
      <c r="F1" s="23" t="s">
        <v>13</v>
      </c>
    </row>
    <row r="2" spans="1:10" s="23" customFormat="1">
      <c r="F2" s="23" t="s">
        <v>5</v>
      </c>
    </row>
    <row r="3" spans="1:10" s="23" customFormat="1">
      <c r="F3" s="23" t="s">
        <v>6</v>
      </c>
    </row>
    <row r="4" spans="1:10" s="23" customFormat="1"/>
    <row r="5" spans="1:10" s="23" customFormat="1">
      <c r="B5" s="23" t="s">
        <v>36</v>
      </c>
    </row>
    <row r="6" spans="1:10" s="23" customFormat="1" ht="13.5" thickBot="1"/>
    <row r="7" spans="1:10" ht="34.5" thickBot="1">
      <c r="A7" s="32"/>
      <c r="B7" s="31" t="s">
        <v>3</v>
      </c>
      <c r="C7" s="16" t="s">
        <v>7</v>
      </c>
      <c r="D7" s="16" t="s">
        <v>8</v>
      </c>
      <c r="E7" s="16" t="s">
        <v>0</v>
      </c>
      <c r="F7" s="16" t="s">
        <v>1</v>
      </c>
      <c r="G7" s="16" t="s">
        <v>2</v>
      </c>
      <c r="H7" s="16" t="s">
        <v>9</v>
      </c>
      <c r="I7" s="16" t="s">
        <v>10</v>
      </c>
      <c r="J7" s="16" t="s">
        <v>4</v>
      </c>
    </row>
    <row r="8" spans="1:10" ht="13.5" thickBot="1">
      <c r="A8" s="32" t="s">
        <v>12</v>
      </c>
      <c r="B8" s="41" t="s">
        <v>26</v>
      </c>
      <c r="C8" s="46">
        <v>100</v>
      </c>
      <c r="D8" s="42"/>
      <c r="E8" s="42">
        <v>18.5</v>
      </c>
      <c r="F8" s="42">
        <v>18.899999999999999</v>
      </c>
      <c r="G8" s="42">
        <v>41.9</v>
      </c>
      <c r="H8" s="43">
        <v>187.6</v>
      </c>
      <c r="I8" s="43"/>
      <c r="J8" s="17">
        <v>110</v>
      </c>
    </row>
    <row r="9" spans="1:10" ht="13.5" thickBot="1">
      <c r="A9" s="47"/>
      <c r="B9" s="41" t="s">
        <v>19</v>
      </c>
      <c r="C9" s="42">
        <v>200</v>
      </c>
      <c r="D9" s="42"/>
      <c r="E9" s="42">
        <v>3.78</v>
      </c>
      <c r="F9" s="42">
        <v>8.6999999999999993</v>
      </c>
      <c r="G9" s="42">
        <v>37.200000000000003</v>
      </c>
      <c r="H9" s="42">
        <v>298.10000000000002</v>
      </c>
      <c r="I9" s="42"/>
      <c r="J9" s="17"/>
    </row>
    <row r="10" spans="1:10">
      <c r="A10" s="48"/>
      <c r="B10" s="41" t="s">
        <v>14</v>
      </c>
      <c r="C10" s="40">
        <v>60</v>
      </c>
      <c r="D10" s="40"/>
      <c r="E10" s="42">
        <v>4</v>
      </c>
      <c r="F10" s="42">
        <v>2.5</v>
      </c>
      <c r="G10" s="42">
        <v>14.5</v>
      </c>
      <c r="H10" s="42">
        <v>179</v>
      </c>
      <c r="I10" s="43"/>
      <c r="J10" s="17"/>
    </row>
    <row r="11" spans="1:10" ht="13.15" customHeight="1">
      <c r="A11" s="48"/>
      <c r="B11" s="41" t="s">
        <v>16</v>
      </c>
      <c r="C11" s="42">
        <v>250</v>
      </c>
      <c r="D11" s="42"/>
      <c r="E11" s="42">
        <v>0.2</v>
      </c>
      <c r="F11" s="42">
        <v>0</v>
      </c>
      <c r="G11" s="42">
        <v>15</v>
      </c>
      <c r="H11" s="42">
        <v>63</v>
      </c>
      <c r="I11" s="42"/>
      <c r="J11" s="17"/>
    </row>
    <row r="12" spans="1:10" ht="13.15" customHeight="1">
      <c r="A12" s="48"/>
      <c r="B12" s="41" t="s">
        <v>37</v>
      </c>
      <c r="C12" s="42">
        <v>100</v>
      </c>
      <c r="D12" s="42"/>
      <c r="E12" s="42">
        <v>1.2</v>
      </c>
      <c r="F12" s="42">
        <v>0.18</v>
      </c>
      <c r="G12" s="42">
        <v>46</v>
      </c>
      <c r="H12" s="43">
        <v>92</v>
      </c>
      <c r="I12" s="42"/>
      <c r="J12" s="17"/>
    </row>
    <row r="13" spans="1:10" ht="13.15" customHeight="1">
      <c r="A13" s="48"/>
      <c r="B13" s="37"/>
      <c r="C13" s="38"/>
      <c r="D13" s="38"/>
      <c r="E13" s="38"/>
      <c r="F13" s="38"/>
      <c r="G13" s="38"/>
      <c r="H13" s="38"/>
      <c r="I13" s="39"/>
      <c r="J13" s="17"/>
    </row>
    <row r="14" spans="1:10" ht="13.15" customHeight="1">
      <c r="A14" s="48"/>
      <c r="B14" s="33"/>
      <c r="C14" s="28"/>
      <c r="D14" s="28"/>
      <c r="E14" s="28"/>
      <c r="F14" s="28"/>
      <c r="G14" s="28"/>
      <c r="H14" s="28"/>
      <c r="I14" s="28"/>
      <c r="J14" s="17"/>
    </row>
    <row r="15" spans="1:10" ht="13.9" customHeight="1" thickBot="1">
      <c r="A15" s="49"/>
      <c r="B15" s="34"/>
      <c r="C15" s="24">
        <f t="shared" ref="C15:I15" si="0">SUM(C8:C14)</f>
        <v>710</v>
      </c>
      <c r="D15" s="24">
        <f t="shared" si="0"/>
        <v>0</v>
      </c>
      <c r="E15" s="24">
        <f t="shared" si="0"/>
        <v>27.68</v>
      </c>
      <c r="F15" s="24">
        <f t="shared" si="0"/>
        <v>30.279999999999998</v>
      </c>
      <c r="G15" s="24">
        <f t="shared" si="0"/>
        <v>154.6</v>
      </c>
      <c r="H15" s="24">
        <f t="shared" si="0"/>
        <v>819.7</v>
      </c>
      <c r="I15" s="24">
        <f t="shared" si="0"/>
        <v>0</v>
      </c>
      <c r="J15" s="15">
        <v>135</v>
      </c>
    </row>
    <row r="16" spans="1:10" ht="26.25" thickBot="1">
      <c r="A16" s="32" t="s">
        <v>12</v>
      </c>
      <c r="B16" s="41" t="s">
        <v>27</v>
      </c>
      <c r="C16" s="42">
        <v>300</v>
      </c>
      <c r="D16" s="42"/>
      <c r="E16" s="42">
        <v>4.3</v>
      </c>
      <c r="F16" s="42">
        <v>8.3000000000000007</v>
      </c>
      <c r="G16" s="42">
        <v>21.1</v>
      </c>
      <c r="H16" s="42">
        <v>160.80000000000001</v>
      </c>
      <c r="I16" s="43"/>
      <c r="J16" s="12"/>
    </row>
    <row r="17" spans="1:10">
      <c r="A17" s="47"/>
      <c r="B17" s="41" t="s">
        <v>26</v>
      </c>
      <c r="C17" s="46">
        <v>100</v>
      </c>
      <c r="D17" s="42"/>
      <c r="E17" s="42">
        <v>18.5</v>
      </c>
      <c r="F17" s="42">
        <v>18.899999999999999</v>
      </c>
      <c r="G17" s="42">
        <v>41.9</v>
      </c>
      <c r="H17" s="43">
        <v>187.6</v>
      </c>
      <c r="I17" s="42"/>
      <c r="J17" s="10"/>
    </row>
    <row r="18" spans="1:10" ht="18" customHeight="1" thickBot="1">
      <c r="A18" s="50"/>
      <c r="B18" s="41" t="s">
        <v>19</v>
      </c>
      <c r="C18" s="42">
        <v>200</v>
      </c>
      <c r="D18" s="42"/>
      <c r="E18" s="42">
        <v>3.78</v>
      </c>
      <c r="F18" s="42">
        <v>8.6999999999999993</v>
      </c>
      <c r="G18" s="42">
        <v>37.200000000000003</v>
      </c>
      <c r="H18" s="42">
        <v>298.10000000000002</v>
      </c>
      <c r="I18" s="43"/>
      <c r="J18" s="10"/>
    </row>
    <row r="19" spans="1:10">
      <c r="A19" s="50"/>
      <c r="B19" s="41" t="s">
        <v>14</v>
      </c>
      <c r="C19" s="40">
        <v>60</v>
      </c>
      <c r="D19" s="40"/>
      <c r="E19" s="42">
        <v>4</v>
      </c>
      <c r="F19" s="42">
        <v>2.5</v>
      </c>
      <c r="G19" s="42">
        <v>14.5</v>
      </c>
      <c r="H19" s="42">
        <v>179</v>
      </c>
      <c r="I19" s="42"/>
      <c r="J19" s="10"/>
    </row>
    <row r="20" spans="1:10">
      <c r="A20" s="50"/>
      <c r="B20" s="41" t="s">
        <v>16</v>
      </c>
      <c r="C20" s="42">
        <v>250</v>
      </c>
      <c r="D20" s="42"/>
      <c r="E20" s="42">
        <v>0.2</v>
      </c>
      <c r="F20" s="42">
        <v>0</v>
      </c>
      <c r="G20" s="42">
        <v>15</v>
      </c>
      <c r="H20" s="42">
        <v>63</v>
      </c>
      <c r="I20" s="42"/>
      <c r="J20" s="10"/>
    </row>
    <row r="21" spans="1:10">
      <c r="A21" s="50"/>
      <c r="B21" s="41" t="s">
        <v>38</v>
      </c>
      <c r="C21" s="42">
        <v>100</v>
      </c>
      <c r="D21" s="42"/>
      <c r="E21" s="42">
        <v>1.2</v>
      </c>
      <c r="F21" s="42">
        <v>0.18</v>
      </c>
      <c r="G21" s="42">
        <v>46</v>
      </c>
      <c r="H21" s="43">
        <v>92</v>
      </c>
      <c r="I21" s="39"/>
      <c r="J21" s="10"/>
    </row>
    <row r="22" spans="1:10" ht="13.5" thickBot="1">
      <c r="A22" s="51"/>
      <c r="B22" s="34"/>
      <c r="C22" s="24">
        <f>SUM(C16:C21)</f>
        <v>1010</v>
      </c>
      <c r="D22" s="24">
        <v>0</v>
      </c>
      <c r="E22" s="24">
        <v>34.35</v>
      </c>
      <c r="F22" s="24">
        <v>33.6</v>
      </c>
      <c r="G22" s="24">
        <v>154.6</v>
      </c>
      <c r="H22" s="24"/>
      <c r="I22" s="24">
        <f>SUM(I16:I21)</f>
        <v>0</v>
      </c>
      <c r="J22" s="3">
        <f>SUM(J14:J21)</f>
        <v>135</v>
      </c>
    </row>
    <row r="23" spans="1:10" ht="13.5" customHeight="1" thickBot="1">
      <c r="A23" s="36" t="s">
        <v>11</v>
      </c>
      <c r="B23" s="35"/>
      <c r="C23" s="26">
        <f t="shared" ref="C23:I23" si="1">C15+C22</f>
        <v>1720</v>
      </c>
      <c r="D23" s="26">
        <f t="shared" si="1"/>
        <v>0</v>
      </c>
      <c r="E23" s="26">
        <f t="shared" si="1"/>
        <v>62.03</v>
      </c>
      <c r="F23" s="26">
        <f t="shared" si="1"/>
        <v>63.879999999999995</v>
      </c>
      <c r="G23" s="26">
        <f t="shared" si="1"/>
        <v>309.2</v>
      </c>
      <c r="H23" s="26">
        <f t="shared" si="1"/>
        <v>819.7</v>
      </c>
      <c r="I23" s="26">
        <f t="shared" si="1"/>
        <v>0</v>
      </c>
      <c r="J23" s="6"/>
    </row>
    <row r="24" spans="1:10" ht="15.75" customHeight="1"/>
    <row r="26" spans="1:10" ht="15.75" customHeight="1"/>
    <row r="41" ht="15.75" customHeight="1"/>
    <row r="43" ht="15.75" customHeight="1"/>
    <row r="60" ht="15.75" customHeight="1"/>
    <row r="62" ht="15.75" customHeight="1"/>
    <row r="79" ht="15.75" customHeight="1"/>
    <row r="81" ht="15.75" customHeight="1"/>
    <row r="98" ht="15.75" customHeight="1"/>
    <row r="100" ht="15.75" customHeight="1"/>
    <row r="117" ht="15.75" customHeight="1"/>
    <row r="136" ht="15.75" customHeight="1"/>
    <row r="142" ht="15.75" customHeight="1"/>
    <row r="155" ht="15.75" customHeight="1"/>
    <row r="156" ht="13.5" customHeight="1"/>
    <row r="184" ht="15.75" customHeight="1"/>
  </sheetData>
  <mergeCells count="2">
    <mergeCell ref="A9:A15"/>
    <mergeCell ref="A17:A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0"/>
  <sheetViews>
    <sheetView workbookViewId="0">
      <pane xSplit="2" ySplit="7" topLeftCell="C8" activePane="bottomRight" state="frozen"/>
      <selection activeCell="K23" sqref="K23"/>
      <selection pane="topRight" activeCell="K23" sqref="K23"/>
      <selection pane="bottomLeft" activeCell="K23" sqref="K23"/>
      <selection pane="bottomRight" activeCell="B14" sqref="B14"/>
    </sheetView>
  </sheetViews>
  <sheetFormatPr defaultColWidth="9.140625" defaultRowHeight="12.75"/>
  <cols>
    <col min="1" max="1" width="9.140625" style="23"/>
    <col min="2" max="2" width="52.5703125" style="1" customWidth="1"/>
    <col min="3" max="3" width="9.28515625" style="1" customWidth="1"/>
    <col min="4" max="4" width="9.28515625" style="14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6384" width="9.140625" style="1"/>
  </cols>
  <sheetData>
    <row r="1" spans="1:10" s="23" customFormat="1">
      <c r="F1" s="23" t="s">
        <v>13</v>
      </c>
    </row>
    <row r="2" spans="1:10" s="23" customFormat="1">
      <c r="F2" s="23" t="s">
        <v>5</v>
      </c>
    </row>
    <row r="3" spans="1:10" s="23" customFormat="1">
      <c r="F3" s="23" t="s">
        <v>6</v>
      </c>
    </row>
    <row r="4" spans="1:10" s="23" customFormat="1"/>
    <row r="5" spans="1:10" s="23" customFormat="1">
      <c r="B5" s="23" t="s">
        <v>35</v>
      </c>
    </row>
    <row r="6" spans="1:10" s="23" customFormat="1" ht="13.5" thickBot="1"/>
    <row r="7" spans="1:10" ht="34.5" thickBot="1">
      <c r="A7" s="32"/>
      <c r="B7" s="31" t="s">
        <v>3</v>
      </c>
      <c r="C7" s="20" t="s">
        <v>7</v>
      </c>
      <c r="D7" s="20" t="s">
        <v>8</v>
      </c>
      <c r="E7" s="20" t="s">
        <v>0</v>
      </c>
      <c r="F7" s="20" t="s">
        <v>1</v>
      </c>
      <c r="G7" s="20" t="s">
        <v>2</v>
      </c>
      <c r="H7" s="20" t="s">
        <v>9</v>
      </c>
      <c r="I7" s="7" t="s">
        <v>10</v>
      </c>
      <c r="J7" s="20" t="s">
        <v>4</v>
      </c>
    </row>
    <row r="8" spans="1:10" ht="13.5" thickBot="1">
      <c r="A8" s="32" t="s">
        <v>12</v>
      </c>
      <c r="B8" s="41" t="s">
        <v>17</v>
      </c>
      <c r="C8" s="40">
        <v>180</v>
      </c>
      <c r="D8" s="42"/>
      <c r="E8" s="40">
        <v>5.35</v>
      </c>
      <c r="F8" s="40">
        <v>5.4</v>
      </c>
      <c r="G8" s="40">
        <v>30.5</v>
      </c>
      <c r="H8" s="40">
        <v>168.5</v>
      </c>
      <c r="I8" s="43"/>
      <c r="J8" s="21">
        <v>110</v>
      </c>
    </row>
    <row r="9" spans="1:10">
      <c r="A9" s="47"/>
      <c r="B9" s="41" t="s">
        <v>20</v>
      </c>
      <c r="C9" s="40">
        <v>100</v>
      </c>
      <c r="D9" s="40"/>
      <c r="E9" s="42">
        <v>18.5</v>
      </c>
      <c r="F9" s="42">
        <v>18.899999999999999</v>
      </c>
      <c r="G9" s="42">
        <v>41.4</v>
      </c>
      <c r="H9" s="42">
        <v>289</v>
      </c>
      <c r="I9" s="43"/>
      <c r="J9" s="21"/>
    </row>
    <row r="10" spans="1:10">
      <c r="A10" s="50"/>
      <c r="B10" s="41" t="s">
        <v>14</v>
      </c>
      <c r="C10" s="42">
        <v>50</v>
      </c>
      <c r="D10" s="42"/>
      <c r="E10" s="42">
        <v>4</v>
      </c>
      <c r="F10" s="42">
        <v>2.5</v>
      </c>
      <c r="G10" s="42">
        <v>14.5</v>
      </c>
      <c r="H10" s="42">
        <v>179</v>
      </c>
      <c r="I10" s="42"/>
      <c r="J10" s="22"/>
    </row>
    <row r="11" spans="1:10">
      <c r="A11" s="50"/>
      <c r="B11" s="41" t="s">
        <v>16</v>
      </c>
      <c r="C11" s="42">
        <v>250</v>
      </c>
      <c r="D11" s="42"/>
      <c r="E11" s="42">
        <v>0.2</v>
      </c>
      <c r="F11" s="42">
        <v>0</v>
      </c>
      <c r="G11" s="42">
        <v>15</v>
      </c>
      <c r="H11" s="42">
        <v>63</v>
      </c>
      <c r="I11" s="43"/>
      <c r="J11" s="22"/>
    </row>
    <row r="12" spans="1:10">
      <c r="A12" s="50"/>
      <c r="B12" s="44" t="s">
        <v>21</v>
      </c>
      <c r="C12" s="42">
        <v>100</v>
      </c>
      <c r="D12" s="42"/>
      <c r="E12" s="42">
        <v>4.5</v>
      </c>
      <c r="F12" s="42">
        <v>3.5</v>
      </c>
      <c r="G12" s="42">
        <v>6.3</v>
      </c>
      <c r="H12" s="42">
        <v>112.6</v>
      </c>
      <c r="I12" s="29"/>
      <c r="J12" s="22"/>
    </row>
    <row r="13" spans="1:10" ht="13.5" thickBot="1">
      <c r="A13" s="51"/>
      <c r="B13" s="34"/>
      <c r="C13" s="24">
        <f t="shared" ref="C13:H13" si="0">SUM(C7:C12)</f>
        <v>680</v>
      </c>
      <c r="D13" s="24">
        <f t="shared" si="0"/>
        <v>0</v>
      </c>
      <c r="E13" s="24">
        <f t="shared" si="0"/>
        <v>32.549999999999997</v>
      </c>
      <c r="F13" s="24">
        <f t="shared" si="0"/>
        <v>30.299999999999997</v>
      </c>
      <c r="G13" s="24">
        <f t="shared" si="0"/>
        <v>107.7</v>
      </c>
      <c r="H13" s="24">
        <f t="shared" si="0"/>
        <v>812.1</v>
      </c>
      <c r="I13" s="25">
        <f>SUM(I8:I12)</f>
        <v>0</v>
      </c>
      <c r="J13" s="19">
        <f>J8</f>
        <v>110</v>
      </c>
    </row>
    <row r="14" spans="1:10" ht="26.25" thickBot="1">
      <c r="A14" s="32"/>
      <c r="B14" s="41" t="s">
        <v>23</v>
      </c>
      <c r="C14" s="42">
        <v>300</v>
      </c>
      <c r="D14" s="42"/>
      <c r="E14" s="42">
        <v>1.8</v>
      </c>
      <c r="F14" s="42">
        <v>4.4000000000000004</v>
      </c>
      <c r="G14" s="42">
        <v>6.4</v>
      </c>
      <c r="H14" s="42">
        <v>204.6</v>
      </c>
      <c r="I14" s="43"/>
      <c r="J14" s="18">
        <v>135</v>
      </c>
    </row>
    <row r="15" spans="1:10" ht="13.5" thickBot="1">
      <c r="A15" s="52"/>
      <c r="B15" s="41" t="s">
        <v>17</v>
      </c>
      <c r="C15" s="40">
        <v>180</v>
      </c>
      <c r="D15" s="42"/>
      <c r="E15" s="40">
        <v>5.35</v>
      </c>
      <c r="F15" s="40">
        <v>5.4</v>
      </c>
      <c r="G15" s="40">
        <v>30.5</v>
      </c>
      <c r="H15" s="40">
        <v>168.5</v>
      </c>
      <c r="I15" s="39"/>
      <c r="J15" s="10"/>
    </row>
    <row r="16" spans="1:10">
      <c r="A16" s="53"/>
      <c r="B16" s="41" t="s">
        <v>20</v>
      </c>
      <c r="C16" s="40">
        <v>100</v>
      </c>
      <c r="D16" s="40"/>
      <c r="E16" s="42">
        <v>18.5</v>
      </c>
      <c r="F16" s="42">
        <v>18.899999999999999</v>
      </c>
      <c r="G16" s="42">
        <v>41.4</v>
      </c>
      <c r="H16" s="42">
        <v>289</v>
      </c>
      <c r="I16" s="39"/>
      <c r="J16" s="10"/>
    </row>
    <row r="17" spans="1:10">
      <c r="A17" s="53"/>
      <c r="B17" s="41" t="s">
        <v>14</v>
      </c>
      <c r="C17" s="42">
        <v>50</v>
      </c>
      <c r="D17" s="42"/>
      <c r="E17" s="42">
        <v>4</v>
      </c>
      <c r="F17" s="42">
        <v>2.5</v>
      </c>
      <c r="G17" s="42">
        <v>14.5</v>
      </c>
      <c r="H17" s="42">
        <v>179</v>
      </c>
      <c r="I17" s="39"/>
      <c r="J17" s="10"/>
    </row>
    <row r="18" spans="1:10">
      <c r="A18" s="53"/>
      <c r="B18" s="41" t="s">
        <v>16</v>
      </c>
      <c r="C18" s="42">
        <v>250</v>
      </c>
      <c r="D18" s="42"/>
      <c r="E18" s="42">
        <v>0.2</v>
      </c>
      <c r="F18" s="42">
        <v>0</v>
      </c>
      <c r="G18" s="42">
        <v>15</v>
      </c>
      <c r="H18" s="42">
        <v>63</v>
      </c>
      <c r="I18" s="39"/>
      <c r="J18" s="10"/>
    </row>
    <row r="19" spans="1:10">
      <c r="A19" s="53"/>
      <c r="B19" s="44" t="s">
        <v>21</v>
      </c>
      <c r="C19" s="42">
        <v>100</v>
      </c>
      <c r="D19" s="42"/>
      <c r="E19" s="42">
        <v>4.5</v>
      </c>
      <c r="F19" s="42">
        <v>3.5</v>
      </c>
      <c r="G19" s="42">
        <v>6.3</v>
      </c>
      <c r="H19" s="42">
        <v>112.6</v>
      </c>
      <c r="I19" s="11"/>
      <c r="J19" s="10"/>
    </row>
    <row r="20" spans="1:10" ht="13.5" customHeight="1" thickBot="1">
      <c r="A20" s="53"/>
      <c r="B20" s="2"/>
      <c r="C20" s="3">
        <f>SUM(C14:C19)</f>
        <v>980</v>
      </c>
      <c r="D20" s="15"/>
      <c r="E20" s="3">
        <v>34.4</v>
      </c>
      <c r="F20" s="3">
        <v>34.11</v>
      </c>
      <c r="G20" s="3">
        <v>155.80000000000001</v>
      </c>
      <c r="H20" s="3">
        <f>SUM(H14:H19)</f>
        <v>1016.7</v>
      </c>
      <c r="I20" s="4">
        <f>SUM(I14:I19)</f>
        <v>0</v>
      </c>
      <c r="J20" s="3">
        <f>SUM(J14:J19)</f>
        <v>135</v>
      </c>
    </row>
    <row r="21" spans="1:10" ht="15" customHeight="1" thickBot="1">
      <c r="A21" s="36" t="s">
        <v>11</v>
      </c>
      <c r="B21" s="35"/>
      <c r="C21" s="6">
        <f t="shared" ref="C21:I21" si="1">C13+C20</f>
        <v>1660</v>
      </c>
      <c r="D21" s="26">
        <f t="shared" si="1"/>
        <v>0</v>
      </c>
      <c r="E21" s="26">
        <f t="shared" si="1"/>
        <v>66.949999999999989</v>
      </c>
      <c r="F21" s="26">
        <f t="shared" si="1"/>
        <v>64.41</v>
      </c>
      <c r="G21" s="26">
        <f t="shared" si="1"/>
        <v>263.5</v>
      </c>
      <c r="H21" s="26">
        <f t="shared" si="1"/>
        <v>1828.8000000000002</v>
      </c>
      <c r="I21" s="26">
        <f t="shared" si="1"/>
        <v>0</v>
      </c>
      <c r="J21" s="6"/>
    </row>
    <row r="38" ht="15.75" customHeight="1"/>
    <row r="39" ht="15.75" customHeight="1"/>
    <row r="57" ht="15.75" customHeight="1"/>
    <row r="58" ht="15.75" customHeight="1"/>
    <row r="76" ht="15.75" customHeight="1"/>
    <row r="77" ht="15.75" customHeight="1"/>
    <row r="95" ht="15.75" customHeight="1"/>
    <row r="96" ht="15.75" customHeight="1"/>
    <row r="114" ht="15.75" customHeight="1"/>
    <row r="133" ht="15.75" customHeight="1"/>
    <row r="138" ht="15.75" customHeight="1"/>
    <row r="152" ht="15.75" customHeight="1"/>
    <row r="171" ht="15.75" customHeight="1"/>
    <row r="180" ht="15.75" customHeight="1"/>
    <row r="190" ht="15.75" customHeight="1"/>
  </sheetData>
  <mergeCells count="2">
    <mergeCell ref="A9:A13"/>
    <mergeCell ref="A15:A20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2" sqref="B12"/>
    </sheetView>
  </sheetViews>
  <sheetFormatPr defaultColWidth="9.140625" defaultRowHeight="12.75"/>
  <cols>
    <col min="1" max="1" width="9.140625" style="23"/>
    <col min="2" max="2" width="52.5703125" style="1" customWidth="1"/>
    <col min="3" max="3" width="9.28515625" style="1" customWidth="1"/>
    <col min="4" max="4" width="9.28515625" style="23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0" width="10.140625" style="1" customWidth="1"/>
    <col min="11" max="16384" width="9.140625" style="1"/>
  </cols>
  <sheetData>
    <row r="1" spans="1:10" s="23" customFormat="1">
      <c r="F1" s="23" t="s">
        <v>13</v>
      </c>
    </row>
    <row r="2" spans="1:10" s="23" customFormat="1">
      <c r="F2" s="23" t="s">
        <v>5</v>
      </c>
    </row>
    <row r="3" spans="1:10" s="23" customFormat="1">
      <c r="F3" s="23" t="s">
        <v>6</v>
      </c>
    </row>
    <row r="4" spans="1:10" s="23" customFormat="1"/>
    <row r="5" spans="1:10" s="23" customFormat="1">
      <c r="B5" s="23" t="s">
        <v>34</v>
      </c>
    </row>
    <row r="6" spans="1:10" s="23" customFormat="1" ht="13.5" thickBot="1"/>
    <row r="7" spans="1:10" ht="34.5" thickBot="1">
      <c r="A7" s="32"/>
      <c r="B7" s="31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5" thickBot="1">
      <c r="A8" s="32" t="s">
        <v>12</v>
      </c>
      <c r="B8" s="41" t="s">
        <v>30</v>
      </c>
      <c r="C8" s="42">
        <v>200</v>
      </c>
      <c r="D8" s="42"/>
      <c r="E8" s="42">
        <v>3.78</v>
      </c>
      <c r="F8" s="42">
        <v>8.6999999999999993</v>
      </c>
      <c r="G8" s="42">
        <v>37.200000000000003</v>
      </c>
      <c r="H8" s="42">
        <v>198.1</v>
      </c>
      <c r="I8" s="43"/>
      <c r="J8" s="8">
        <v>110</v>
      </c>
    </row>
    <row r="9" spans="1:10" ht="25.5">
      <c r="A9" s="50"/>
      <c r="B9" s="41" t="s">
        <v>28</v>
      </c>
      <c r="C9" s="42">
        <v>100</v>
      </c>
      <c r="D9" s="42"/>
      <c r="E9" s="42">
        <v>15.6</v>
      </c>
      <c r="F9" s="42">
        <v>12.5</v>
      </c>
      <c r="G9" s="42">
        <v>20.5</v>
      </c>
      <c r="H9" s="42">
        <v>256.3</v>
      </c>
      <c r="I9" s="42"/>
      <c r="J9" s="10"/>
    </row>
    <row r="10" spans="1:10">
      <c r="A10" s="50"/>
      <c r="B10" s="41" t="s">
        <v>14</v>
      </c>
      <c r="C10" s="42">
        <v>50</v>
      </c>
      <c r="D10" s="42"/>
      <c r="E10" s="42">
        <v>4</v>
      </c>
      <c r="F10" s="42">
        <v>2.5</v>
      </c>
      <c r="G10" s="42">
        <v>14.5</v>
      </c>
      <c r="H10" s="42">
        <v>179</v>
      </c>
      <c r="I10" s="39"/>
      <c r="J10" s="10"/>
    </row>
    <row r="11" spans="1:10">
      <c r="A11" s="50"/>
      <c r="B11" s="41" t="s">
        <v>16</v>
      </c>
      <c r="C11" s="42">
        <v>250</v>
      </c>
      <c r="D11" s="42"/>
      <c r="E11" s="42">
        <v>0.2</v>
      </c>
      <c r="F11" s="42">
        <v>0</v>
      </c>
      <c r="G11" s="42">
        <v>15</v>
      </c>
      <c r="H11" s="42">
        <v>63</v>
      </c>
      <c r="I11" s="39"/>
      <c r="J11" s="10"/>
    </row>
    <row r="12" spans="1:10" ht="25.5">
      <c r="A12" s="50"/>
      <c r="B12" s="44" t="s">
        <v>18</v>
      </c>
      <c r="C12" s="42">
        <v>100</v>
      </c>
      <c r="D12" s="42"/>
      <c r="E12" s="42">
        <v>2</v>
      </c>
      <c r="F12" s="42">
        <v>0.8</v>
      </c>
      <c r="G12" s="42">
        <v>32</v>
      </c>
      <c r="H12" s="42">
        <v>126.9</v>
      </c>
      <c r="I12" s="43"/>
      <c r="J12" s="10"/>
    </row>
    <row r="13" spans="1:10">
      <c r="A13" s="50"/>
      <c r="B13" s="33"/>
      <c r="C13" s="28"/>
      <c r="D13" s="28"/>
      <c r="E13" s="28"/>
      <c r="F13" s="28"/>
      <c r="G13" s="28"/>
      <c r="H13" s="28"/>
      <c r="I13" s="29"/>
      <c r="J13" s="10"/>
    </row>
    <row r="14" spans="1:10">
      <c r="A14" s="50"/>
      <c r="B14" s="34"/>
      <c r="C14" s="3">
        <f>SUM(C7:C13)</f>
        <v>700</v>
      </c>
      <c r="D14" s="24">
        <f>SUM(D9:D13)</f>
        <v>0</v>
      </c>
      <c r="E14" s="3">
        <f>SUM(E7:E13)</f>
        <v>25.58</v>
      </c>
      <c r="F14" s="3">
        <f>SUM(F7:F13)</f>
        <v>24.5</v>
      </c>
      <c r="G14" s="3">
        <f>SUM(G7:G13)</f>
        <v>119.2</v>
      </c>
      <c r="H14" s="3">
        <f>SUM(H9:H13)</f>
        <v>625.20000000000005</v>
      </c>
      <c r="I14" s="4">
        <f>SUM(I8:I13)</f>
        <v>0</v>
      </c>
      <c r="J14" s="3">
        <v>110</v>
      </c>
    </row>
    <row r="15" spans="1:10" ht="13.5" thickBot="1">
      <c r="A15" s="51"/>
      <c r="B15" s="33"/>
      <c r="C15" s="10"/>
      <c r="D15" s="28"/>
      <c r="E15" s="10"/>
      <c r="F15" s="10"/>
      <c r="G15" s="10"/>
      <c r="H15" s="10"/>
      <c r="I15" s="11"/>
      <c r="J15" s="10">
        <v>135</v>
      </c>
    </row>
    <row r="16" spans="1:10" ht="39" thickBot="1">
      <c r="A16" s="32" t="s">
        <v>12</v>
      </c>
      <c r="B16" s="41" t="s">
        <v>15</v>
      </c>
      <c r="C16" s="38">
        <v>300</v>
      </c>
      <c r="D16" s="38"/>
      <c r="E16" s="38">
        <v>4.5</v>
      </c>
      <c r="F16" s="38">
        <v>2.7</v>
      </c>
      <c r="G16" s="38">
        <v>10.1</v>
      </c>
      <c r="H16" s="38">
        <v>229.6</v>
      </c>
      <c r="I16" s="39"/>
      <c r="J16" s="8"/>
    </row>
    <row r="17" spans="1:10">
      <c r="A17" s="47"/>
      <c r="B17" s="41" t="s">
        <v>30</v>
      </c>
      <c r="C17" s="42">
        <v>200</v>
      </c>
      <c r="D17" s="42"/>
      <c r="E17" s="42">
        <v>3.78</v>
      </c>
      <c r="F17" s="42">
        <v>8.6999999999999993</v>
      </c>
      <c r="G17" s="42">
        <v>37.200000000000003</v>
      </c>
      <c r="H17" s="42">
        <v>198.1</v>
      </c>
      <c r="I17" s="43"/>
      <c r="J17" s="10"/>
    </row>
    <row r="18" spans="1:10" ht="25.5">
      <c r="A18" s="50"/>
      <c r="B18" s="41" t="s">
        <v>28</v>
      </c>
      <c r="C18" s="42">
        <v>100</v>
      </c>
      <c r="D18" s="42"/>
      <c r="E18" s="42">
        <v>15.6</v>
      </c>
      <c r="F18" s="42">
        <v>12.5</v>
      </c>
      <c r="G18" s="42">
        <v>20.5</v>
      </c>
      <c r="H18" s="42">
        <v>256.3</v>
      </c>
      <c r="I18" s="39"/>
      <c r="J18" s="10"/>
    </row>
    <row r="19" spans="1:10">
      <c r="A19" s="50"/>
      <c r="B19" s="41" t="s">
        <v>14</v>
      </c>
      <c r="C19" s="42">
        <v>50</v>
      </c>
      <c r="D19" s="42"/>
      <c r="E19" s="42">
        <v>4</v>
      </c>
      <c r="F19" s="42">
        <v>2.5</v>
      </c>
      <c r="G19" s="42">
        <v>14.5</v>
      </c>
      <c r="H19" s="42">
        <v>179</v>
      </c>
      <c r="I19" s="39"/>
      <c r="J19" s="10"/>
    </row>
    <row r="20" spans="1:10">
      <c r="A20" s="50"/>
      <c r="B20" s="41" t="s">
        <v>16</v>
      </c>
      <c r="C20" s="42">
        <v>250</v>
      </c>
      <c r="D20" s="42"/>
      <c r="E20" s="42">
        <v>0.2</v>
      </c>
      <c r="F20" s="42">
        <v>0</v>
      </c>
      <c r="G20" s="42">
        <v>15</v>
      </c>
      <c r="H20" s="42">
        <v>63</v>
      </c>
      <c r="I20" s="38"/>
      <c r="J20" s="10"/>
    </row>
    <row r="21" spans="1:10" ht="25.5">
      <c r="A21" s="50"/>
      <c r="B21" s="44" t="s">
        <v>18</v>
      </c>
      <c r="C21" s="42">
        <v>100</v>
      </c>
      <c r="D21" s="42"/>
      <c r="E21" s="42">
        <v>2</v>
      </c>
      <c r="F21" s="42">
        <v>0.8</v>
      </c>
      <c r="G21" s="42">
        <v>32</v>
      </c>
      <c r="H21" s="42">
        <v>126.9</v>
      </c>
      <c r="I21" s="29"/>
      <c r="J21" s="10"/>
    </row>
    <row r="22" spans="1:10" ht="15.75" customHeight="1" thickBot="1">
      <c r="A22" s="51"/>
      <c r="B22" s="34"/>
      <c r="C22" s="24">
        <f>SUM(C16:C21)</f>
        <v>1000</v>
      </c>
      <c r="D22" s="24">
        <f>SUM(D16:D21)</f>
        <v>0</v>
      </c>
      <c r="E22" s="24">
        <v>27.68</v>
      </c>
      <c r="F22" s="24">
        <v>29.8</v>
      </c>
      <c r="G22" s="24">
        <v>91.1</v>
      </c>
      <c r="H22" s="24"/>
      <c r="I22" s="25">
        <f>SUM(I15:I21)</f>
        <v>0</v>
      </c>
      <c r="J22" s="3">
        <f>SUM(J15:J21)</f>
        <v>135</v>
      </c>
    </row>
    <row r="23" spans="1:10" ht="13.9" customHeight="1" thickBot="1">
      <c r="A23" s="36" t="s">
        <v>11</v>
      </c>
      <c r="B23" s="35"/>
      <c r="C23" s="30">
        <f t="shared" ref="C23:I23" si="0">C14+C22</f>
        <v>1700</v>
      </c>
      <c r="D23" s="30">
        <f t="shared" si="0"/>
        <v>0</v>
      </c>
      <c r="E23" s="30">
        <f t="shared" si="0"/>
        <v>53.26</v>
      </c>
      <c r="F23" s="30">
        <f t="shared" si="0"/>
        <v>54.3</v>
      </c>
      <c r="G23" s="30">
        <f t="shared" si="0"/>
        <v>210.3</v>
      </c>
      <c r="H23" s="30">
        <f t="shared" si="0"/>
        <v>625.20000000000005</v>
      </c>
      <c r="I23" s="30">
        <f t="shared" si="0"/>
        <v>0</v>
      </c>
      <c r="J23" s="6"/>
    </row>
    <row r="41" ht="15.75" customHeight="1"/>
    <row r="60" ht="15.75" customHeight="1"/>
    <row r="79" ht="15.75" customHeight="1"/>
    <row r="98" ht="15.75" customHeight="1"/>
    <row r="117" ht="15.75" customHeight="1"/>
    <row r="136" ht="15.75" customHeight="1"/>
    <row r="140" ht="15.75" customHeight="1"/>
    <row r="155" ht="15.75" customHeight="1"/>
    <row r="174" ht="15.75" customHeight="1"/>
    <row r="182" ht="15.75" customHeight="1"/>
    <row r="193" ht="15.75" customHeight="1"/>
    <row r="194" ht="13.5" customHeight="1"/>
  </sheetData>
  <mergeCells count="2">
    <mergeCell ref="A9:A15"/>
    <mergeCell ref="A17:A22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92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C16" sqref="C16"/>
    </sheetView>
  </sheetViews>
  <sheetFormatPr defaultColWidth="9.140625" defaultRowHeight="12.75"/>
  <cols>
    <col min="1" max="1" width="9.140625" style="23"/>
    <col min="2" max="2" width="52.5703125" style="1" customWidth="1"/>
    <col min="3" max="3" width="9.28515625" style="1" customWidth="1"/>
    <col min="4" max="4" width="9.28515625" style="23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6384" width="9.140625" style="1"/>
  </cols>
  <sheetData>
    <row r="1" spans="1:10" s="23" customFormat="1">
      <c r="F1" s="23" t="s">
        <v>13</v>
      </c>
    </row>
    <row r="2" spans="1:10" s="23" customFormat="1">
      <c r="F2" s="23" t="s">
        <v>5</v>
      </c>
    </row>
    <row r="3" spans="1:10" s="23" customFormat="1">
      <c r="F3" s="23" t="s">
        <v>6</v>
      </c>
    </row>
    <row r="4" spans="1:10" s="23" customFormat="1"/>
    <row r="5" spans="1:10" s="23" customFormat="1">
      <c r="B5" s="23" t="s">
        <v>33</v>
      </c>
    </row>
    <row r="6" spans="1:10" s="23" customFormat="1" ht="13.5" thickBot="1"/>
    <row r="7" spans="1:10" ht="34.5" thickBot="1">
      <c r="A7" s="32"/>
      <c r="B7" s="31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26.25" thickBot="1">
      <c r="A8" s="32" t="s">
        <v>12</v>
      </c>
      <c r="B8" s="41" t="s">
        <v>22</v>
      </c>
      <c r="C8" s="42">
        <v>100</v>
      </c>
      <c r="D8" s="42"/>
      <c r="E8" s="42">
        <v>15.6</v>
      </c>
      <c r="F8" s="42">
        <v>12.5</v>
      </c>
      <c r="G8" s="42">
        <v>20.5</v>
      </c>
      <c r="H8" s="42">
        <v>256.3</v>
      </c>
      <c r="I8" s="11"/>
      <c r="J8" s="8">
        <v>110</v>
      </c>
    </row>
    <row r="9" spans="1:10">
      <c r="A9" s="47"/>
      <c r="B9" s="41" t="s">
        <v>17</v>
      </c>
      <c r="C9" s="40">
        <v>160</v>
      </c>
      <c r="D9" s="42"/>
      <c r="E9" s="40">
        <v>5.35</v>
      </c>
      <c r="F9" s="40">
        <v>5.4</v>
      </c>
      <c r="G9" s="40">
        <v>30.5</v>
      </c>
      <c r="H9" s="40">
        <v>168.5</v>
      </c>
      <c r="I9" s="39"/>
      <c r="J9" s="10"/>
    </row>
    <row r="10" spans="1:10">
      <c r="A10" s="50"/>
      <c r="B10" s="41" t="s">
        <v>14</v>
      </c>
      <c r="C10" s="42">
        <v>50</v>
      </c>
      <c r="D10" s="42"/>
      <c r="E10" s="42">
        <v>4</v>
      </c>
      <c r="F10" s="42">
        <v>2.5</v>
      </c>
      <c r="G10" s="42">
        <v>14.5</v>
      </c>
      <c r="H10" s="42">
        <v>179</v>
      </c>
      <c r="I10" s="42"/>
      <c r="J10" s="10"/>
    </row>
    <row r="11" spans="1:10">
      <c r="A11" s="50"/>
      <c r="B11" s="41" t="s">
        <v>16</v>
      </c>
      <c r="C11" s="42">
        <v>250</v>
      </c>
      <c r="D11" s="42"/>
      <c r="E11" s="42">
        <v>0.2</v>
      </c>
      <c r="F11" s="42">
        <v>0</v>
      </c>
      <c r="G11" s="42">
        <v>15</v>
      </c>
      <c r="H11" s="42">
        <v>63</v>
      </c>
      <c r="I11" s="42"/>
      <c r="J11" s="10"/>
    </row>
    <row r="12" spans="1:10">
      <c r="A12" s="50"/>
      <c r="B12" s="44" t="s">
        <v>32</v>
      </c>
      <c r="C12" s="42">
        <v>50</v>
      </c>
      <c r="D12" s="42"/>
      <c r="E12" s="42">
        <v>2</v>
      </c>
      <c r="F12" s="42">
        <v>0.8</v>
      </c>
      <c r="G12" s="42">
        <v>32</v>
      </c>
      <c r="H12" s="42">
        <v>171</v>
      </c>
      <c r="I12" s="42"/>
      <c r="J12" s="10"/>
    </row>
    <row r="13" spans="1:10">
      <c r="A13" s="50"/>
      <c r="B13" s="34"/>
      <c r="C13" s="24">
        <f t="shared" ref="C13:H13" si="0">SUM(C8:C12)</f>
        <v>610</v>
      </c>
      <c r="D13" s="24">
        <f t="shared" si="0"/>
        <v>0</v>
      </c>
      <c r="E13" s="24">
        <f t="shared" si="0"/>
        <v>27.15</v>
      </c>
      <c r="F13" s="24">
        <f t="shared" si="0"/>
        <v>21.2</v>
      </c>
      <c r="G13" s="24">
        <f t="shared" si="0"/>
        <v>112.5</v>
      </c>
      <c r="H13" s="24">
        <f t="shared" si="0"/>
        <v>837.8</v>
      </c>
      <c r="I13" s="25">
        <f>SUM(I9:I12)</f>
        <v>0</v>
      </c>
      <c r="J13" s="3">
        <f>SUM(J8:J12)</f>
        <v>110</v>
      </c>
    </row>
    <row r="14" spans="1:10" ht="13.5" thickBot="1">
      <c r="A14" s="51"/>
      <c r="B14" s="33"/>
      <c r="C14" s="10"/>
      <c r="D14" s="28"/>
      <c r="E14" s="10"/>
      <c r="F14" s="10"/>
      <c r="G14" s="10"/>
      <c r="H14" s="10"/>
      <c r="I14" s="11"/>
      <c r="J14" s="10">
        <v>135</v>
      </c>
    </row>
    <row r="15" spans="1:10" ht="26.25" thickBot="1">
      <c r="A15" s="32" t="s">
        <v>12</v>
      </c>
      <c r="B15" s="41" t="s">
        <v>29</v>
      </c>
      <c r="C15" s="42">
        <v>300</v>
      </c>
      <c r="D15" s="42"/>
      <c r="E15" s="42">
        <v>4.0999999999999996</v>
      </c>
      <c r="F15" s="42">
        <v>8.6</v>
      </c>
      <c r="G15" s="42">
        <v>18.399999999999999</v>
      </c>
      <c r="H15" s="42">
        <v>196.8</v>
      </c>
      <c r="I15" s="39"/>
      <c r="J15" s="10"/>
    </row>
    <row r="16" spans="1:10" ht="26.25" thickBot="1">
      <c r="A16" s="47"/>
      <c r="B16" s="41" t="s">
        <v>22</v>
      </c>
      <c r="C16" s="42">
        <v>100</v>
      </c>
      <c r="D16" s="42"/>
      <c r="E16" s="42">
        <v>15.6</v>
      </c>
      <c r="F16" s="42">
        <v>12.5</v>
      </c>
      <c r="G16" s="42">
        <v>20.5</v>
      </c>
      <c r="H16" s="42">
        <v>256.3</v>
      </c>
      <c r="I16" s="39"/>
      <c r="J16" s="10"/>
    </row>
    <row r="17" spans="1:10">
      <c r="A17" s="50"/>
      <c r="B17" s="41" t="s">
        <v>17</v>
      </c>
      <c r="C17" s="40">
        <v>160</v>
      </c>
      <c r="D17" s="42"/>
      <c r="E17" s="40">
        <v>5.35</v>
      </c>
      <c r="F17" s="40">
        <v>5.4</v>
      </c>
      <c r="G17" s="40">
        <v>30.5</v>
      </c>
      <c r="H17" s="40">
        <v>168.5</v>
      </c>
      <c r="I17" s="39"/>
      <c r="J17" s="10"/>
    </row>
    <row r="18" spans="1:10">
      <c r="A18" s="50"/>
      <c r="B18" s="41" t="s">
        <v>14</v>
      </c>
      <c r="C18" s="42">
        <v>50</v>
      </c>
      <c r="D18" s="42"/>
      <c r="E18" s="42">
        <v>4</v>
      </c>
      <c r="F18" s="42">
        <v>2.5</v>
      </c>
      <c r="G18" s="42">
        <v>14.5</v>
      </c>
      <c r="H18" s="42">
        <v>179</v>
      </c>
      <c r="I18" s="39"/>
      <c r="J18" s="10"/>
    </row>
    <row r="19" spans="1:10">
      <c r="A19" s="50"/>
      <c r="B19" s="41" t="s">
        <v>16</v>
      </c>
      <c r="C19" s="42">
        <v>250</v>
      </c>
      <c r="D19" s="42"/>
      <c r="E19" s="42">
        <v>0.2</v>
      </c>
      <c r="F19" s="42">
        <v>0</v>
      </c>
      <c r="G19" s="42">
        <v>15</v>
      </c>
      <c r="H19" s="42">
        <v>63</v>
      </c>
      <c r="I19" s="38"/>
      <c r="J19" s="10"/>
    </row>
    <row r="20" spans="1:10">
      <c r="A20" s="50"/>
      <c r="B20" s="44" t="s">
        <v>32</v>
      </c>
      <c r="C20" s="42">
        <v>50</v>
      </c>
      <c r="D20" s="42"/>
      <c r="E20" s="42">
        <v>2</v>
      </c>
      <c r="F20" s="42">
        <v>0.8</v>
      </c>
      <c r="G20" s="42">
        <v>32</v>
      </c>
      <c r="H20" s="42">
        <v>171</v>
      </c>
      <c r="I20" s="11"/>
      <c r="J20" s="10"/>
    </row>
    <row r="21" spans="1:10" ht="13.5" thickBot="1">
      <c r="A21" s="51"/>
      <c r="B21" s="34"/>
      <c r="C21" s="3">
        <f>SUM(C14:C20)</f>
        <v>910</v>
      </c>
      <c r="D21" s="24">
        <v>0</v>
      </c>
      <c r="E21" s="3">
        <f t="shared" ref="E21:J21" si="1">SUM(E14:E20)</f>
        <v>31.249999999999996</v>
      </c>
      <c r="F21" s="3">
        <f t="shared" si="1"/>
        <v>29.8</v>
      </c>
      <c r="G21" s="3">
        <f t="shared" si="1"/>
        <v>130.9</v>
      </c>
      <c r="H21" s="3">
        <f t="shared" si="1"/>
        <v>1034.5999999999999</v>
      </c>
      <c r="I21" s="4">
        <f t="shared" si="1"/>
        <v>0</v>
      </c>
      <c r="J21" s="3">
        <f t="shared" si="1"/>
        <v>135</v>
      </c>
    </row>
    <row r="22" spans="1:10" ht="15" customHeight="1" thickBot="1">
      <c r="A22" s="32" t="s">
        <v>11</v>
      </c>
      <c r="B22" s="35"/>
      <c r="C22" s="6">
        <f t="shared" ref="C22:I22" si="2">C13+C21</f>
        <v>1520</v>
      </c>
      <c r="D22" s="26">
        <f t="shared" si="2"/>
        <v>0</v>
      </c>
      <c r="E22" s="26">
        <f t="shared" si="2"/>
        <v>58.399999999999991</v>
      </c>
      <c r="F22" s="26">
        <f t="shared" si="2"/>
        <v>51</v>
      </c>
      <c r="G22" s="26">
        <f t="shared" si="2"/>
        <v>243.4</v>
      </c>
      <c r="H22" s="26">
        <f t="shared" si="2"/>
        <v>1872.3999999999999</v>
      </c>
      <c r="I22" s="26">
        <f t="shared" si="2"/>
        <v>0</v>
      </c>
      <c r="J22" s="6"/>
    </row>
    <row r="39" ht="15.75" customHeight="1"/>
    <row r="58" ht="15.75" customHeight="1"/>
    <row r="77" ht="15.75" customHeight="1"/>
    <row r="96" ht="15.75" customHeight="1"/>
    <row r="115" ht="15.75" customHeight="1"/>
    <row r="134" ht="15.75" customHeight="1"/>
    <row r="138" ht="15.75" customHeight="1"/>
    <row r="153" ht="15.75" customHeight="1"/>
    <row r="172" ht="15.75" customHeight="1"/>
    <row r="180" ht="15.75" customHeight="1"/>
    <row r="191" ht="15.75" customHeight="1"/>
    <row r="192" ht="13.5" customHeight="1"/>
  </sheetData>
  <mergeCells count="2">
    <mergeCell ref="A9:A14"/>
    <mergeCell ref="A16:A2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90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1" sqref="B11:H11"/>
    </sheetView>
  </sheetViews>
  <sheetFormatPr defaultColWidth="9.140625" defaultRowHeight="12.75"/>
  <cols>
    <col min="1" max="1" width="9.140625" style="23"/>
    <col min="2" max="2" width="52.5703125" style="1" customWidth="1"/>
    <col min="3" max="3" width="9.28515625" style="1" customWidth="1"/>
    <col min="4" max="4" width="9.28515625" style="23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6384" width="9.140625" style="1"/>
  </cols>
  <sheetData>
    <row r="1" spans="1:10" s="23" customFormat="1">
      <c r="F1" s="23" t="s">
        <v>13</v>
      </c>
    </row>
    <row r="2" spans="1:10" s="23" customFormat="1">
      <c r="F2" s="23" t="s">
        <v>5</v>
      </c>
    </row>
    <row r="3" spans="1:10" s="23" customFormat="1">
      <c r="F3" s="23" t="s">
        <v>6</v>
      </c>
    </row>
    <row r="4" spans="1:10" s="23" customFormat="1"/>
    <row r="5" spans="1:10" s="23" customFormat="1">
      <c r="B5" s="23" t="s">
        <v>31</v>
      </c>
    </row>
    <row r="6" spans="1:10" s="23" customFormat="1" ht="13.5" thickBot="1"/>
    <row r="7" spans="1:10" ht="34.5" thickBot="1">
      <c r="A7" s="32"/>
      <c r="B7" s="27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>
      <c r="A8" s="50"/>
      <c r="B8" s="41" t="s">
        <v>25</v>
      </c>
      <c r="C8" s="42">
        <v>200</v>
      </c>
      <c r="D8" s="42"/>
      <c r="E8" s="42">
        <v>4.3</v>
      </c>
      <c r="F8" s="42">
        <v>8.3000000000000007</v>
      </c>
      <c r="G8" s="42">
        <v>21.1</v>
      </c>
      <c r="H8" s="43">
        <v>324.89999999999998</v>
      </c>
      <c r="I8" s="42"/>
      <c r="J8" s="10"/>
    </row>
    <row r="9" spans="1:10">
      <c r="A9" s="50"/>
      <c r="B9" s="41" t="s">
        <v>14</v>
      </c>
      <c r="C9" s="42">
        <v>50</v>
      </c>
      <c r="D9" s="42"/>
      <c r="E9" s="42">
        <v>4</v>
      </c>
      <c r="F9" s="42">
        <v>2.5</v>
      </c>
      <c r="G9" s="42">
        <v>14.5</v>
      </c>
      <c r="H9" s="42">
        <v>179</v>
      </c>
      <c r="I9" s="39"/>
      <c r="J9" s="10"/>
    </row>
    <row r="10" spans="1:10">
      <c r="A10" s="50"/>
      <c r="B10" s="41" t="s">
        <v>16</v>
      </c>
      <c r="C10" s="42">
        <v>250</v>
      </c>
      <c r="D10" s="42"/>
      <c r="E10" s="42">
        <v>0.2</v>
      </c>
      <c r="F10" s="42">
        <v>0</v>
      </c>
      <c r="G10" s="42">
        <v>15</v>
      </c>
      <c r="H10" s="42">
        <v>63</v>
      </c>
      <c r="I10" s="39"/>
      <c r="J10" s="10"/>
    </row>
    <row r="11" spans="1:10">
      <c r="A11" s="50"/>
      <c r="B11" s="44" t="s">
        <v>32</v>
      </c>
      <c r="C11" s="42">
        <v>50</v>
      </c>
      <c r="D11" s="42"/>
      <c r="E11" s="42">
        <v>2</v>
      </c>
      <c r="F11" s="42">
        <v>0.8</v>
      </c>
      <c r="G11" s="42">
        <v>32</v>
      </c>
      <c r="H11" s="42">
        <v>171</v>
      </c>
      <c r="I11" s="42"/>
      <c r="J11" s="10"/>
    </row>
    <row r="12" spans="1:10">
      <c r="A12" s="50"/>
      <c r="B12" s="2"/>
      <c r="C12" s="24">
        <f t="shared" ref="C12:J12" si="0">SUM(C8:C11)</f>
        <v>550</v>
      </c>
      <c r="D12" s="24">
        <f t="shared" si="0"/>
        <v>0</v>
      </c>
      <c r="E12" s="24">
        <f t="shared" si="0"/>
        <v>10.5</v>
      </c>
      <c r="F12" s="24">
        <f t="shared" si="0"/>
        <v>11.600000000000001</v>
      </c>
      <c r="G12" s="24">
        <f t="shared" si="0"/>
        <v>82.6</v>
      </c>
      <c r="H12" s="24">
        <f t="shared" si="0"/>
        <v>737.9</v>
      </c>
      <c r="I12" s="25">
        <f t="shared" si="0"/>
        <v>0</v>
      </c>
      <c r="J12" s="3">
        <f t="shared" si="0"/>
        <v>0</v>
      </c>
    </row>
    <row r="13" spans="1:10" ht="13.5" thickBot="1">
      <c r="A13" s="51"/>
      <c r="B13" s="9"/>
      <c r="C13" s="10"/>
      <c r="D13" s="28"/>
      <c r="E13" s="10"/>
      <c r="F13" s="10"/>
      <c r="G13" s="10"/>
      <c r="H13" s="10"/>
      <c r="I13" s="11"/>
      <c r="J13" s="10">
        <v>135</v>
      </c>
    </row>
    <row r="14" spans="1:10" ht="32.450000000000003" customHeight="1" thickBot="1">
      <c r="A14" s="32" t="s">
        <v>12</v>
      </c>
      <c r="B14" s="44" t="s">
        <v>24</v>
      </c>
      <c r="C14" s="42">
        <v>250</v>
      </c>
      <c r="D14" s="42"/>
      <c r="E14" s="42">
        <v>4.3</v>
      </c>
      <c r="F14" s="42">
        <v>8.3000000000000007</v>
      </c>
      <c r="G14" s="42">
        <v>21.1</v>
      </c>
      <c r="H14" s="42">
        <v>160.80000000000001</v>
      </c>
      <c r="I14" s="43"/>
      <c r="J14" s="10"/>
    </row>
    <row r="15" spans="1:10" s="23" customFormat="1">
      <c r="A15" s="45"/>
      <c r="B15" s="41" t="s">
        <v>25</v>
      </c>
      <c r="C15" s="42">
        <v>200</v>
      </c>
      <c r="D15" s="42"/>
      <c r="E15" s="42">
        <v>4.3</v>
      </c>
      <c r="F15" s="42">
        <v>8.3000000000000007</v>
      </c>
      <c r="G15" s="42">
        <v>21.1</v>
      </c>
      <c r="H15" s="43">
        <v>324.89999999999998</v>
      </c>
      <c r="I15" s="43"/>
      <c r="J15" s="42"/>
    </row>
    <row r="16" spans="1:10">
      <c r="A16" s="50"/>
      <c r="B16" s="41" t="s">
        <v>14</v>
      </c>
      <c r="C16" s="42">
        <v>50</v>
      </c>
      <c r="D16" s="42"/>
      <c r="E16" s="42">
        <v>4</v>
      </c>
      <c r="F16" s="42">
        <v>2.5</v>
      </c>
      <c r="G16" s="42">
        <v>14.5</v>
      </c>
      <c r="H16" s="42">
        <v>179</v>
      </c>
      <c r="I16" s="39"/>
      <c r="J16" s="10"/>
    </row>
    <row r="17" spans="1:10">
      <c r="A17" s="50"/>
      <c r="B17" s="41" t="s">
        <v>16</v>
      </c>
      <c r="C17" s="42">
        <v>250</v>
      </c>
      <c r="D17" s="42"/>
      <c r="E17" s="42">
        <v>0.2</v>
      </c>
      <c r="F17" s="42">
        <v>0</v>
      </c>
      <c r="G17" s="42">
        <v>15</v>
      </c>
      <c r="H17" s="42">
        <v>63</v>
      </c>
      <c r="I17" s="39"/>
      <c r="J17" s="10"/>
    </row>
    <row r="18" spans="1:10">
      <c r="A18" s="50"/>
      <c r="B18" s="44" t="s">
        <v>32</v>
      </c>
      <c r="C18" s="42">
        <v>50</v>
      </c>
      <c r="D18" s="42"/>
      <c r="E18" s="42">
        <v>2</v>
      </c>
      <c r="F18" s="42">
        <v>0.8</v>
      </c>
      <c r="G18" s="42">
        <v>32</v>
      </c>
      <c r="H18" s="42">
        <v>171</v>
      </c>
      <c r="I18" s="39"/>
      <c r="J18" s="10"/>
    </row>
    <row r="19" spans="1:10" ht="13.5" thickBot="1">
      <c r="A19" s="51"/>
      <c r="B19" s="2"/>
      <c r="C19" s="3">
        <f>SUM(C13:C18)</f>
        <v>800</v>
      </c>
      <c r="D19" s="24">
        <f>SUM(D13:D18)</f>
        <v>0</v>
      </c>
      <c r="E19" s="3">
        <f>SUM(E13:E18)</f>
        <v>14.799999999999999</v>
      </c>
      <c r="F19" s="3">
        <f>SUM(F13:F18)</f>
        <v>19.900000000000002</v>
      </c>
      <c r="G19" s="3">
        <f>SUM(G13:G18)</f>
        <v>103.7</v>
      </c>
      <c r="H19" s="3"/>
      <c r="I19" s="4">
        <f>SUM(I13:I18)</f>
        <v>0</v>
      </c>
      <c r="J19" s="3">
        <f>SUM(J13:J18)</f>
        <v>135</v>
      </c>
    </row>
    <row r="20" spans="1:10" ht="15" customHeight="1" thickBot="1">
      <c r="A20" s="32" t="s">
        <v>11</v>
      </c>
      <c r="B20" s="5"/>
      <c r="C20" s="30">
        <f t="shared" ref="C20:I20" si="1">C12+C19</f>
        <v>1350</v>
      </c>
      <c r="D20" s="30">
        <f t="shared" si="1"/>
        <v>0</v>
      </c>
      <c r="E20" s="30">
        <f t="shared" si="1"/>
        <v>25.299999999999997</v>
      </c>
      <c r="F20" s="30">
        <f t="shared" si="1"/>
        <v>31.500000000000004</v>
      </c>
      <c r="G20" s="30">
        <f t="shared" si="1"/>
        <v>186.3</v>
      </c>
      <c r="H20" s="30">
        <f t="shared" si="1"/>
        <v>737.9</v>
      </c>
      <c r="I20" s="30">
        <f t="shared" si="1"/>
        <v>0</v>
      </c>
      <c r="J20" s="6"/>
    </row>
    <row r="37" ht="15.75" customHeight="1"/>
    <row r="56" ht="15.75" customHeight="1"/>
    <row r="75" ht="15.75" customHeight="1"/>
    <row r="94" ht="15.75" customHeight="1"/>
    <row r="113" ht="15.75" customHeight="1"/>
    <row r="132" ht="15.75" customHeight="1"/>
    <row r="136" ht="15.75" customHeight="1"/>
    <row r="151" ht="15.75" customHeight="1"/>
    <row r="170" ht="15.75" customHeight="1"/>
    <row r="178" ht="15.75" customHeight="1"/>
    <row r="189" ht="15.75" customHeight="1"/>
    <row r="190" ht="13.5" customHeight="1"/>
  </sheetData>
  <mergeCells count="2">
    <mergeCell ref="A8:A13"/>
    <mergeCell ref="A16:A1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10.02</vt:lpstr>
      <vt:lpstr>11.02</vt:lpstr>
      <vt:lpstr>12.02</vt:lpstr>
      <vt:lpstr>13.02</vt:lpstr>
      <vt:lpstr>14.02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dcterms:created xsi:type="dcterms:W3CDTF">2022-05-16T14:23:56Z</dcterms:created>
  <dcterms:modified xsi:type="dcterms:W3CDTF">2025-02-05T09:31:58Z</dcterms:modified>
</cp:coreProperties>
</file>