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xUchet\Desktop\прочее с рабочего стола\Астрея\калькуляция\меню\меню 10 дней\меню для распечатки\октябрь\меню 7-я неделя\"/>
    </mc:Choice>
  </mc:AlternateContent>
  <bookViews>
    <workbookView xWindow="0" yWindow="0" windowWidth="23040" windowHeight="9384" activeTab="4"/>
  </bookViews>
  <sheets>
    <sheet name="14.10" sheetId="6" r:id="rId1"/>
    <sheet name="15.10" sheetId="5" r:id="rId2"/>
    <sheet name="16.10" sheetId="4" r:id="rId3"/>
    <sheet name="17.10" sheetId="3" r:id="rId4"/>
    <sheet name="18.10" sheetId="7" r:id="rId5"/>
  </sheets>
  <calcPr calcId="152511"/>
</workbook>
</file>

<file path=xl/calcChain.xml><?xml version="1.0" encoding="utf-8"?>
<calcChain xmlns="http://schemas.openxmlformats.org/spreadsheetml/2006/main">
  <c r="C15" i="6" l="1"/>
  <c r="D15" i="6"/>
  <c r="E15" i="6"/>
  <c r="F15" i="6"/>
  <c r="G15" i="6"/>
  <c r="H15" i="6"/>
  <c r="I15" i="6"/>
  <c r="C22" i="6" l="1"/>
  <c r="D22" i="7" l="1"/>
  <c r="I22" i="7"/>
  <c r="I23" i="3"/>
  <c r="I25" i="4"/>
  <c r="H16" i="4" l="1"/>
  <c r="I22" i="5"/>
  <c r="I22" i="6"/>
  <c r="D25" i="4" l="1"/>
  <c r="I23" i="6"/>
  <c r="H23" i="6"/>
  <c r="G23" i="6"/>
  <c r="F23" i="6"/>
  <c r="E23" i="6"/>
  <c r="D23" i="6"/>
  <c r="C23" i="6"/>
  <c r="I14" i="7" l="1"/>
  <c r="I23" i="7" s="1"/>
  <c r="H14" i="7"/>
  <c r="H23" i="7" s="1"/>
  <c r="G14" i="7"/>
  <c r="F14" i="7"/>
  <c r="E14" i="7"/>
  <c r="D14" i="7"/>
  <c r="D23" i="7" s="1"/>
  <c r="C14" i="7"/>
  <c r="I15" i="3" l="1"/>
  <c r="I24" i="3" s="1"/>
  <c r="H15" i="3"/>
  <c r="G15" i="3"/>
  <c r="F15" i="3"/>
  <c r="E15" i="3"/>
  <c r="D15" i="3"/>
  <c r="D24" i="3" s="1"/>
  <c r="C15" i="3"/>
  <c r="D16" i="4"/>
  <c r="D26" i="4" s="1"/>
  <c r="I16" i="4"/>
  <c r="I26" i="4" s="1"/>
  <c r="I15" i="5"/>
  <c r="I23" i="5" s="1"/>
  <c r="H15" i="5"/>
  <c r="G15" i="5"/>
  <c r="F15" i="5"/>
  <c r="E15" i="5"/>
  <c r="D15" i="5"/>
  <c r="D23" i="5" s="1"/>
  <c r="C15" i="5"/>
  <c r="J15" i="5" l="1"/>
  <c r="H26" i="4" l="1"/>
  <c r="G16" i="4"/>
  <c r="G26" i="4" s="1"/>
  <c r="F16" i="4"/>
  <c r="F26" i="4" s="1"/>
  <c r="E16" i="4"/>
  <c r="E26" i="4" s="1"/>
  <c r="C16" i="4"/>
  <c r="C26" i="4" s="1"/>
  <c r="J22" i="7" l="1"/>
  <c r="G22" i="7"/>
  <c r="G23" i="7" s="1"/>
  <c r="F22" i="7"/>
  <c r="F23" i="7" s="1"/>
  <c r="E22" i="7"/>
  <c r="E23" i="7" s="1"/>
  <c r="C22" i="7"/>
  <c r="C23" i="7" s="1"/>
  <c r="J14" i="7"/>
  <c r="J16" i="4" l="1"/>
  <c r="J22" i="6" l="1"/>
  <c r="J22" i="5"/>
  <c r="H22" i="5"/>
  <c r="H23" i="5" s="1"/>
  <c r="G23" i="5"/>
  <c r="F23" i="5"/>
  <c r="E23" i="5"/>
  <c r="C22" i="5"/>
  <c r="C23" i="5" s="1"/>
  <c r="J25" i="4"/>
  <c r="J23" i="3"/>
  <c r="H23" i="3"/>
  <c r="H24" i="3" s="1"/>
  <c r="G23" i="3"/>
  <c r="G24" i="3" s="1"/>
  <c r="F23" i="3"/>
  <c r="F24" i="3" s="1"/>
  <c r="E23" i="3"/>
  <c r="E24" i="3" s="1"/>
  <c r="C23" i="3"/>
  <c r="C24" i="3" s="1"/>
  <c r="J15" i="3"/>
</calcChain>
</file>

<file path=xl/sharedStrings.xml><?xml version="1.0" encoding="utf-8"?>
<sst xmlns="http://schemas.openxmlformats.org/spreadsheetml/2006/main" count="124" uniqueCount="35">
  <si>
    <t>Белки</t>
  </si>
  <si>
    <t>Жиры</t>
  </si>
  <si>
    <t>Углеводы</t>
  </si>
  <si>
    <t>Блюда</t>
  </si>
  <si>
    <t>Цена</t>
  </si>
  <si>
    <t>Генеральный директор</t>
  </si>
  <si>
    <t>Загирная С.В.</t>
  </si>
  <si>
    <t>Вес блюда, г,7-11 лет</t>
  </si>
  <si>
    <t>Вес блюда, г,11-18 лет</t>
  </si>
  <si>
    <t>Калорийность, 7-11 лет</t>
  </si>
  <si>
    <t>Калорийность,11-18 лет</t>
  </si>
  <si>
    <t>Итого</t>
  </si>
  <si>
    <t>обед</t>
  </si>
  <si>
    <t>Утверждаю</t>
  </si>
  <si>
    <t>Хлеб ржаной</t>
  </si>
  <si>
    <t>Суп рисовый на к/б(кура,картофель,рис,лук,морковь,масло под)</t>
  </si>
  <si>
    <t>Рассольник Ленинградский на мясном бульоне (рагу свин.,картофель,сол.огурец,перловка,лук,морковь,масло под)</t>
  </si>
  <si>
    <t>Чай сладкий (чай,сахар)</t>
  </si>
  <si>
    <t>Макароны отварные с маслом (мак.изд.,масло слив,соль)</t>
  </si>
  <si>
    <t>Щи из свежей капусты на мясном бульоне (мясное рагу,картофель,капуста св.,лук,морковь,масло подсол)</t>
  </si>
  <si>
    <t>Суп вермишелевый на к/б (кура,картофель,мак.изд.,лук,морковь,масло подсол)</t>
  </si>
  <si>
    <t>МЕНЮ на 14.10.2024г.</t>
  </si>
  <si>
    <t>Греча с масл(греча,масло сл,соль)</t>
  </si>
  <si>
    <t>Котлета куриная с соусом(фарш куры,батон,лук, масло под, соль,)</t>
  </si>
  <si>
    <t>МЕНЮ на 15.10.2024г.</t>
  </si>
  <si>
    <t>Сосиска с соусом</t>
  </si>
  <si>
    <t>МЕНЮ на 16.10.2024г.</t>
  </si>
  <si>
    <t>Рис отварной с маслом</t>
  </si>
  <si>
    <t>Тефтели мясные( фарш ЦБ, свинина,лук, рис, соль, масло подсолнечное)</t>
  </si>
  <si>
    <t>МЕНЮ на 17.10.2024г.</t>
  </si>
  <si>
    <t>Биточки с соусом(фарш куры,батон,лук, масло под, соль,)</t>
  </si>
  <si>
    <t>МЕНЮ на 18.10.2024г.</t>
  </si>
  <si>
    <t>Борщ на курином бульоне со  свеж.кап(кура,свек,кап,карт,морк,лук,томат,масло,сах,соль)</t>
  </si>
  <si>
    <t>Блины с повидлом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</si>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</sst>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1" fillId="0" borderId="9" xfId="0" applyFont="1" applyBorder="1"/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0" borderId="11" xfId="0" applyFont="1" applyBorder="1" applyAlignment="1">
      <alignment vertical="top" wrapText="1"/>
    </xf>
    <xf numFmtId="0" fontId="1" fillId="3" borderId="8" xfId="0" applyFont="1" applyFill="1" applyBorder="1" applyAlignment="1">
      <alignment vertical="top" wrapText="1"/>
    </xf>
    <xf numFmtId="0" fontId="1" fillId="4" borderId="9" xfId="0" applyFont="1" applyFill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0" borderId="12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4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18" sqref="B18:H18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11" style="13" customWidth="1"/>
    <col min="4" max="4" width="9.33203125" style="1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0" width="9.109375" style="1"/>
    <col min="11" max="11" width="9.109375" style="1" customWidth="1"/>
    <col min="12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21</v>
      </c>
    </row>
    <row r="6" spans="1:10" s="23" customFormat="1" ht="13.8" thickBot="1" x14ac:dyDescent="0.3"/>
    <row r="7" spans="1:10" ht="31.2" thickBot="1" x14ac:dyDescent="0.3">
      <c r="A7" s="33"/>
      <c r="B7" s="32" t="s">
        <v>3</v>
      </c>
      <c r="C7" s="16" t="s">
        <v>7</v>
      </c>
      <c r="D7" s="16" t="s">
        <v>8</v>
      </c>
      <c r="E7" s="16" t="s">
        <v>0</v>
      </c>
      <c r="F7" s="16" t="s">
        <v>1</v>
      </c>
      <c r="G7" s="16" t="s">
        <v>2</v>
      </c>
      <c r="H7" s="16" t="s">
        <v>9</v>
      </c>
      <c r="I7" s="16" t="s">
        <v>10</v>
      </c>
      <c r="J7" s="16" t="s">
        <v>4</v>
      </c>
    </row>
    <row r="8" spans="1:10" ht="13.8" thickBot="1" x14ac:dyDescent="0.3">
      <c r="A8" s="33" t="s">
        <v>12</v>
      </c>
      <c r="B8" s="28"/>
      <c r="C8" s="29"/>
      <c r="D8" s="29"/>
      <c r="E8" s="29"/>
      <c r="F8" s="29"/>
      <c r="G8" s="29"/>
      <c r="H8" s="29"/>
      <c r="I8" s="29"/>
      <c r="J8" s="17">
        <v>110</v>
      </c>
    </row>
    <row r="9" spans="1:10" ht="13.8" thickBot="1" x14ac:dyDescent="0.3">
      <c r="A9" s="44"/>
      <c r="B9" s="43" t="s">
        <v>22</v>
      </c>
      <c r="C9" s="38">
        <v>200</v>
      </c>
      <c r="D9" s="38"/>
      <c r="E9" s="40">
        <v>5.4</v>
      </c>
      <c r="F9" s="40">
        <v>6.11</v>
      </c>
      <c r="G9" s="40">
        <v>46.3</v>
      </c>
      <c r="H9" s="40">
        <v>188.1</v>
      </c>
      <c r="I9" s="40"/>
      <c r="J9" s="17"/>
    </row>
    <row r="10" spans="1:10" ht="27" thickBot="1" x14ac:dyDescent="0.3">
      <c r="A10" s="45"/>
      <c r="B10" s="39" t="s">
        <v>23</v>
      </c>
      <c r="C10" s="40">
        <v>100</v>
      </c>
      <c r="D10" s="38"/>
      <c r="E10" s="38">
        <v>10.8</v>
      </c>
      <c r="F10" s="38">
        <v>9.4</v>
      </c>
      <c r="G10" s="38">
        <v>70.5</v>
      </c>
      <c r="H10" s="38">
        <v>661</v>
      </c>
      <c r="I10" s="41"/>
      <c r="J10" s="17"/>
    </row>
    <row r="11" spans="1:10" ht="13.2" customHeight="1" x14ac:dyDescent="0.25">
      <c r="A11" s="45"/>
      <c r="B11" s="39" t="s">
        <v>14</v>
      </c>
      <c r="C11" s="38">
        <v>20</v>
      </c>
      <c r="D11" s="38"/>
      <c r="E11" s="38">
        <v>2.5</v>
      </c>
      <c r="F11" s="38">
        <v>27</v>
      </c>
      <c r="G11" s="38">
        <v>2</v>
      </c>
      <c r="H11" s="38">
        <v>70.400000000000006</v>
      </c>
      <c r="I11" s="41"/>
      <c r="J11" s="17"/>
    </row>
    <row r="12" spans="1:10" ht="13.2" customHeight="1" x14ac:dyDescent="0.25">
      <c r="A12" s="45"/>
      <c r="B12" s="39" t="s">
        <v>17</v>
      </c>
      <c r="C12" s="40">
        <v>250</v>
      </c>
      <c r="D12" s="40"/>
      <c r="E12" s="40">
        <v>4.2</v>
      </c>
      <c r="F12" s="40">
        <v>0</v>
      </c>
      <c r="G12" s="40">
        <v>15</v>
      </c>
      <c r="H12" s="40">
        <v>42.6</v>
      </c>
      <c r="I12" s="40"/>
      <c r="J12" s="17"/>
    </row>
    <row r="13" spans="1:10" ht="13.2" customHeight="1" x14ac:dyDescent="0.25">
      <c r="A13" s="45"/>
      <c r="B13" s="39"/>
      <c r="C13" s="40"/>
      <c r="D13" s="40"/>
      <c r="E13" s="40"/>
      <c r="F13" s="40"/>
      <c r="G13" s="40"/>
      <c r="H13" s="40"/>
      <c r="I13" s="41"/>
      <c r="J13" s="17"/>
    </row>
    <row r="14" spans="1:10" ht="13.2" customHeight="1" x14ac:dyDescent="0.25">
      <c r="A14" s="45"/>
      <c r="B14" s="34"/>
      <c r="C14" s="29"/>
      <c r="D14" s="29"/>
      <c r="E14" s="29"/>
      <c r="F14" s="29"/>
      <c r="G14" s="29"/>
      <c r="H14" s="29"/>
      <c r="I14" s="29"/>
      <c r="J14" s="17"/>
    </row>
    <row r="15" spans="1:10" ht="13.8" customHeight="1" thickBot="1" x14ac:dyDescent="0.3">
      <c r="A15" s="46"/>
      <c r="B15" s="35"/>
      <c r="C15" s="24">
        <f t="shared" ref="C15:I15" si="0">SUM(C8:C14)</f>
        <v>570</v>
      </c>
      <c r="D15" s="24">
        <f t="shared" si="0"/>
        <v>0</v>
      </c>
      <c r="E15" s="24">
        <f t="shared" si="0"/>
        <v>22.900000000000002</v>
      </c>
      <c r="F15" s="24">
        <f t="shared" si="0"/>
        <v>42.510000000000005</v>
      </c>
      <c r="G15" s="24">
        <f t="shared" si="0"/>
        <v>133.80000000000001</v>
      </c>
      <c r="H15" s="24">
        <f t="shared" si="0"/>
        <v>962.1</v>
      </c>
      <c r="I15" s="24">
        <f t="shared" si="0"/>
        <v>0</v>
      </c>
      <c r="J15" s="15">
        <v>135</v>
      </c>
    </row>
    <row r="16" spans="1:10" ht="27" thickBot="1" x14ac:dyDescent="0.3">
      <c r="A16" s="33" t="s">
        <v>12</v>
      </c>
      <c r="B16" s="39" t="s">
        <v>15</v>
      </c>
      <c r="C16" s="40">
        <v>250</v>
      </c>
      <c r="D16" s="40"/>
      <c r="E16" s="40">
        <v>4.0999999999999996</v>
      </c>
      <c r="F16" s="40">
        <v>8.6</v>
      </c>
      <c r="G16" s="40">
        <v>18.399999999999999</v>
      </c>
      <c r="H16" s="40">
        <v>196.8</v>
      </c>
      <c r="I16" s="41"/>
      <c r="J16" s="12"/>
    </row>
    <row r="17" spans="1:10" ht="13.8" thickBot="1" x14ac:dyDescent="0.3">
      <c r="A17" s="44"/>
      <c r="B17" s="43" t="s">
        <v>22</v>
      </c>
      <c r="C17" s="38">
        <v>200</v>
      </c>
      <c r="D17" s="38"/>
      <c r="E17" s="40">
        <v>5.4</v>
      </c>
      <c r="F17" s="40">
        <v>6.11</v>
      </c>
      <c r="G17" s="40">
        <v>46.3</v>
      </c>
      <c r="H17" s="40">
        <v>188.1</v>
      </c>
      <c r="I17" s="40"/>
      <c r="J17" s="10"/>
    </row>
    <row r="18" spans="1:10" ht="27" thickBot="1" x14ac:dyDescent="0.3">
      <c r="A18" s="47"/>
      <c r="B18" s="39" t="s">
        <v>23</v>
      </c>
      <c r="C18" s="40">
        <v>100</v>
      </c>
      <c r="D18" s="38"/>
      <c r="E18" s="38">
        <v>10.8</v>
      </c>
      <c r="F18" s="38">
        <v>9.4</v>
      </c>
      <c r="G18" s="38">
        <v>70.5</v>
      </c>
      <c r="H18" s="38">
        <v>661</v>
      </c>
      <c r="I18" s="41"/>
      <c r="J18" s="10"/>
    </row>
    <row r="19" spans="1:10" x14ac:dyDescent="0.25">
      <c r="A19" s="47"/>
      <c r="B19" s="39" t="s">
        <v>14</v>
      </c>
      <c r="C19" s="38">
        <v>20</v>
      </c>
      <c r="D19" s="38"/>
      <c r="E19" s="38">
        <v>2.5</v>
      </c>
      <c r="F19" s="38">
        <v>27</v>
      </c>
      <c r="G19" s="38">
        <v>2</v>
      </c>
      <c r="H19" s="38">
        <v>70.400000000000006</v>
      </c>
      <c r="I19" s="40"/>
      <c r="J19" s="10"/>
    </row>
    <row r="20" spans="1:10" x14ac:dyDescent="0.25">
      <c r="A20" s="47"/>
      <c r="B20" s="39" t="s">
        <v>17</v>
      </c>
      <c r="C20" s="40">
        <v>250</v>
      </c>
      <c r="D20" s="40"/>
      <c r="E20" s="40">
        <v>4.2</v>
      </c>
      <c r="F20" s="40">
        <v>0</v>
      </c>
      <c r="G20" s="40">
        <v>15</v>
      </c>
      <c r="H20" s="40">
        <v>42.6</v>
      </c>
      <c r="I20" s="41"/>
      <c r="J20" s="10"/>
    </row>
    <row r="21" spans="1:10" x14ac:dyDescent="0.25">
      <c r="A21" s="47"/>
      <c r="B21" s="39"/>
      <c r="C21" s="40"/>
      <c r="D21" s="40"/>
      <c r="E21" s="40"/>
      <c r="F21" s="40"/>
      <c r="G21" s="40"/>
      <c r="H21" s="40"/>
      <c r="I21" s="41"/>
      <c r="J21" s="10"/>
    </row>
    <row r="22" spans="1:10" ht="13.8" thickBot="1" x14ac:dyDescent="0.3">
      <c r="A22" s="48"/>
      <c r="B22" s="35"/>
      <c r="C22" s="24">
        <f>SUM(C16:C21)</f>
        <v>820</v>
      </c>
      <c r="D22" s="24">
        <v>0</v>
      </c>
      <c r="E22" s="24">
        <v>34.35</v>
      </c>
      <c r="F22" s="24">
        <v>33.6</v>
      </c>
      <c r="G22" s="24">
        <v>154.6</v>
      </c>
      <c r="H22" s="24"/>
      <c r="I22" s="24">
        <f>SUM(I16:I21)</f>
        <v>0</v>
      </c>
      <c r="J22" s="3">
        <f>SUM(J14:J21)</f>
        <v>135</v>
      </c>
    </row>
    <row r="23" spans="1:10" ht="13.5" customHeight="1" thickBot="1" x14ac:dyDescent="0.3">
      <c r="A23" s="37" t="s">
        <v>11</v>
      </c>
      <c r="B23" s="36"/>
      <c r="C23" s="26">
        <f t="shared" ref="C23:I23" si="1">C15+C22</f>
        <v>1390</v>
      </c>
      <c r="D23" s="26">
        <f t="shared" si="1"/>
        <v>0</v>
      </c>
      <c r="E23" s="26">
        <f t="shared" si="1"/>
        <v>57.25</v>
      </c>
      <c r="F23" s="26">
        <f t="shared" si="1"/>
        <v>76.110000000000014</v>
      </c>
      <c r="G23" s="26">
        <f t="shared" si="1"/>
        <v>288.39999999999998</v>
      </c>
      <c r="H23" s="26">
        <f t="shared" si="1"/>
        <v>962.1</v>
      </c>
      <c r="I23" s="26">
        <f t="shared" si="1"/>
        <v>0</v>
      </c>
      <c r="J23" s="6"/>
    </row>
    <row r="24" spans="1:10" ht="15.75" customHeight="1" x14ac:dyDescent="0.25"/>
    <row r="26" spans="1:10" ht="15.75" customHeight="1" x14ac:dyDescent="0.25"/>
    <row r="41" ht="15.75" customHeight="1" x14ac:dyDescent="0.25"/>
    <row r="43" ht="15.75" customHeight="1" x14ac:dyDescent="0.25"/>
    <row r="60" ht="15.75" customHeight="1" x14ac:dyDescent="0.25"/>
    <row r="62" ht="15.75" customHeight="1" x14ac:dyDescent="0.25"/>
    <row r="79" ht="15.75" customHeight="1" x14ac:dyDescent="0.25"/>
    <row r="81" ht="15.75" customHeight="1" x14ac:dyDescent="0.25"/>
    <row r="98" ht="15.75" customHeight="1" x14ac:dyDescent="0.25"/>
    <row r="100" ht="15.75" customHeight="1" x14ac:dyDescent="0.25"/>
    <row r="117" ht="15.75" customHeight="1" x14ac:dyDescent="0.25"/>
    <row r="136" ht="15.75" customHeight="1" x14ac:dyDescent="0.25"/>
    <row r="142" ht="15.75" customHeight="1" x14ac:dyDescent="0.25"/>
    <row r="155" ht="15.75" customHeight="1" x14ac:dyDescent="0.25"/>
    <row r="156" ht="13.5" customHeight="1" x14ac:dyDescent="0.25"/>
    <row r="184" ht="15.75" customHeight="1" x14ac:dyDescent="0.25"/>
  </sheetData>
  <mergeCells count="2">
    <mergeCell ref="A9:A15"/>
    <mergeCell ref="A17:A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2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10" sqref="B10:H12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14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24</v>
      </c>
    </row>
    <row r="6" spans="1:10" s="23" customFormat="1" ht="13.8" thickBot="1" x14ac:dyDescent="0.3"/>
    <row r="7" spans="1:10" ht="31.2" thickBot="1" x14ac:dyDescent="0.3">
      <c r="A7" s="33"/>
      <c r="B7" s="32" t="s">
        <v>3</v>
      </c>
      <c r="C7" s="20" t="s">
        <v>7</v>
      </c>
      <c r="D7" s="20" t="s">
        <v>8</v>
      </c>
      <c r="E7" s="20" t="s">
        <v>0</v>
      </c>
      <c r="F7" s="20" t="s">
        <v>1</v>
      </c>
      <c r="G7" s="20" t="s">
        <v>2</v>
      </c>
      <c r="H7" s="20" t="s">
        <v>9</v>
      </c>
      <c r="I7" s="7" t="s">
        <v>10</v>
      </c>
      <c r="J7" s="20" t="s">
        <v>4</v>
      </c>
    </row>
    <row r="8" spans="1:10" ht="13.8" thickBot="1" x14ac:dyDescent="0.3">
      <c r="A8" s="33" t="s">
        <v>12</v>
      </c>
      <c r="B8" s="42"/>
      <c r="C8" s="40"/>
      <c r="D8" s="29"/>
      <c r="E8" s="40"/>
      <c r="F8" s="40"/>
      <c r="G8" s="40"/>
      <c r="H8" s="40"/>
      <c r="I8" s="30"/>
      <c r="J8" s="21">
        <v>110</v>
      </c>
    </row>
    <row r="9" spans="1:10" ht="13.8" thickBot="1" x14ac:dyDescent="0.3">
      <c r="A9" s="44"/>
      <c r="B9" s="39"/>
      <c r="C9" s="40"/>
      <c r="D9" s="40"/>
      <c r="E9" s="40"/>
      <c r="F9" s="40"/>
      <c r="G9" s="40"/>
      <c r="H9" s="40"/>
      <c r="I9" s="41"/>
      <c r="J9" s="21"/>
    </row>
    <row r="10" spans="1:10" x14ac:dyDescent="0.25">
      <c r="A10" s="47"/>
      <c r="B10" s="39" t="s">
        <v>18</v>
      </c>
      <c r="C10" s="38">
        <v>160</v>
      </c>
      <c r="D10" s="40"/>
      <c r="E10" s="38">
        <v>5.35</v>
      </c>
      <c r="F10" s="38">
        <v>5.4</v>
      </c>
      <c r="G10" s="38">
        <v>30.5</v>
      </c>
      <c r="H10" s="38">
        <v>168.5</v>
      </c>
      <c r="I10" s="41"/>
      <c r="J10" s="22"/>
    </row>
    <row r="11" spans="1:10" x14ac:dyDescent="0.25">
      <c r="A11" s="47"/>
      <c r="B11" s="39" t="s">
        <v>17</v>
      </c>
      <c r="C11" s="40">
        <v>250</v>
      </c>
      <c r="D11" s="40"/>
      <c r="E11" s="40">
        <v>4.2</v>
      </c>
      <c r="F11" s="40">
        <v>0</v>
      </c>
      <c r="G11" s="40">
        <v>15</v>
      </c>
      <c r="H11" s="40">
        <v>42.6</v>
      </c>
      <c r="I11" s="41"/>
      <c r="J11" s="22"/>
    </row>
    <row r="12" spans="1:10" ht="13.8" thickBot="1" x14ac:dyDescent="0.3">
      <c r="A12" s="47"/>
      <c r="B12" s="39" t="s">
        <v>14</v>
      </c>
      <c r="C12" s="40">
        <v>50</v>
      </c>
      <c r="D12" s="40"/>
      <c r="E12" s="40">
        <v>4</v>
      </c>
      <c r="F12" s="40">
        <v>2.5</v>
      </c>
      <c r="G12" s="40">
        <v>14.5</v>
      </c>
      <c r="H12" s="40">
        <v>179</v>
      </c>
      <c r="I12" s="41"/>
      <c r="J12" s="22"/>
    </row>
    <row r="13" spans="1:10" x14ac:dyDescent="0.25">
      <c r="A13" s="47"/>
      <c r="B13" s="39" t="s">
        <v>25</v>
      </c>
      <c r="C13" s="38">
        <v>100</v>
      </c>
      <c r="D13" s="38"/>
      <c r="E13" s="40">
        <v>18.5</v>
      </c>
      <c r="F13" s="40">
        <v>18.899999999999999</v>
      </c>
      <c r="G13" s="40">
        <v>41.4</v>
      </c>
      <c r="H13" s="40">
        <v>289</v>
      </c>
      <c r="I13" s="41"/>
      <c r="J13" s="22"/>
    </row>
    <row r="14" spans="1:10" x14ac:dyDescent="0.25">
      <c r="A14" s="47"/>
      <c r="B14" s="34"/>
      <c r="C14" s="29"/>
      <c r="D14" s="29"/>
      <c r="E14" s="29"/>
      <c r="F14" s="29"/>
      <c r="G14" s="29"/>
      <c r="H14" s="29"/>
      <c r="I14" s="30"/>
      <c r="J14" s="22"/>
    </row>
    <row r="15" spans="1:10" ht="13.8" thickBot="1" x14ac:dyDescent="0.3">
      <c r="A15" s="48"/>
      <c r="B15" s="35"/>
      <c r="C15" s="24">
        <f t="shared" ref="C15:H15" si="0">SUM(C7:C14)</f>
        <v>560</v>
      </c>
      <c r="D15" s="24">
        <f t="shared" si="0"/>
        <v>0</v>
      </c>
      <c r="E15" s="24">
        <f t="shared" si="0"/>
        <v>32.049999999999997</v>
      </c>
      <c r="F15" s="24">
        <f t="shared" si="0"/>
        <v>26.799999999999997</v>
      </c>
      <c r="G15" s="24">
        <f t="shared" si="0"/>
        <v>101.4</v>
      </c>
      <c r="H15" s="24">
        <f t="shared" si="0"/>
        <v>679.1</v>
      </c>
      <c r="I15" s="25">
        <f>SUM(I8:I14)</f>
        <v>0</v>
      </c>
      <c r="J15" s="19">
        <f>J8</f>
        <v>110</v>
      </c>
    </row>
    <row r="16" spans="1:10" ht="27" thickBot="1" x14ac:dyDescent="0.3">
      <c r="A16" s="33"/>
      <c r="B16" s="42" t="s">
        <v>19</v>
      </c>
      <c r="C16" s="40">
        <v>250</v>
      </c>
      <c r="D16" s="40"/>
      <c r="E16" s="40">
        <v>1.8</v>
      </c>
      <c r="F16" s="40">
        <v>4.4000000000000004</v>
      </c>
      <c r="G16" s="40">
        <v>6.4</v>
      </c>
      <c r="H16" s="40">
        <v>198</v>
      </c>
      <c r="I16" s="41">
        <v>298</v>
      </c>
      <c r="J16" s="18">
        <v>135</v>
      </c>
    </row>
    <row r="17" spans="1:10" x14ac:dyDescent="0.25">
      <c r="A17" s="49"/>
      <c r="B17" s="39" t="s">
        <v>18</v>
      </c>
      <c r="C17" s="38">
        <v>160</v>
      </c>
      <c r="D17" s="40"/>
      <c r="E17" s="38">
        <v>5.35</v>
      </c>
      <c r="F17" s="38">
        <v>5.4</v>
      </c>
      <c r="G17" s="38">
        <v>30.5</v>
      </c>
      <c r="H17" s="38">
        <v>168.5</v>
      </c>
      <c r="I17" s="41"/>
      <c r="J17" s="10"/>
    </row>
    <row r="18" spans="1:10" x14ac:dyDescent="0.25">
      <c r="A18" s="50"/>
      <c r="B18" s="39" t="s">
        <v>17</v>
      </c>
      <c r="C18" s="40">
        <v>250</v>
      </c>
      <c r="D18" s="40"/>
      <c r="E18" s="40">
        <v>4.2</v>
      </c>
      <c r="F18" s="40">
        <v>0</v>
      </c>
      <c r="G18" s="40">
        <v>15</v>
      </c>
      <c r="H18" s="40">
        <v>42.6</v>
      </c>
      <c r="I18" s="41"/>
      <c r="J18" s="10"/>
    </row>
    <row r="19" spans="1:10" ht="13.8" thickBot="1" x14ac:dyDescent="0.3">
      <c r="A19" s="50"/>
      <c r="B19" s="39" t="s">
        <v>14</v>
      </c>
      <c r="C19" s="40">
        <v>50</v>
      </c>
      <c r="D19" s="40"/>
      <c r="E19" s="40">
        <v>4</v>
      </c>
      <c r="F19" s="40">
        <v>2.5</v>
      </c>
      <c r="G19" s="40">
        <v>14.5</v>
      </c>
      <c r="H19" s="40">
        <v>179</v>
      </c>
      <c r="I19" s="41"/>
      <c r="J19" s="10"/>
    </row>
    <row r="20" spans="1:10" x14ac:dyDescent="0.25">
      <c r="A20" s="50"/>
      <c r="B20" s="39" t="s">
        <v>25</v>
      </c>
      <c r="C20" s="38">
        <v>100</v>
      </c>
      <c r="D20" s="38"/>
      <c r="E20" s="40">
        <v>18.5</v>
      </c>
      <c r="F20" s="40">
        <v>18.899999999999999</v>
      </c>
      <c r="G20" s="40">
        <v>41.4</v>
      </c>
      <c r="H20" s="40">
        <v>289</v>
      </c>
      <c r="I20" s="41"/>
      <c r="J20" s="10"/>
    </row>
    <row r="21" spans="1:10" x14ac:dyDescent="0.25">
      <c r="A21" s="50"/>
      <c r="B21" s="9"/>
      <c r="C21" s="10"/>
      <c r="D21" s="17"/>
      <c r="E21" s="10"/>
      <c r="F21" s="10"/>
      <c r="G21" s="10"/>
      <c r="H21" s="10"/>
      <c r="I21" s="11"/>
      <c r="J21" s="10"/>
    </row>
    <row r="22" spans="1:10" ht="13.5" customHeight="1" thickBot="1" x14ac:dyDescent="0.3">
      <c r="A22" s="50"/>
      <c r="B22" s="2"/>
      <c r="C22" s="3">
        <f>SUM(C16:C21)</f>
        <v>810</v>
      </c>
      <c r="D22" s="15"/>
      <c r="E22" s="3">
        <v>34.4</v>
      </c>
      <c r="F22" s="3">
        <v>34.11</v>
      </c>
      <c r="G22" s="3">
        <v>155.80000000000001</v>
      </c>
      <c r="H22" s="3">
        <f>SUM(H16:H21)</f>
        <v>877.1</v>
      </c>
      <c r="I22" s="4">
        <f>SUM(I16:I21)</f>
        <v>298</v>
      </c>
      <c r="J22" s="3">
        <f>SUM(J16:J21)</f>
        <v>135</v>
      </c>
    </row>
    <row r="23" spans="1:10" ht="15" customHeight="1" thickBot="1" x14ac:dyDescent="0.3">
      <c r="A23" s="37" t="s">
        <v>11</v>
      </c>
      <c r="B23" s="36"/>
      <c r="C23" s="6">
        <f t="shared" ref="C23:I23" si="1">C15+C22</f>
        <v>1370</v>
      </c>
      <c r="D23" s="26">
        <f t="shared" si="1"/>
        <v>0</v>
      </c>
      <c r="E23" s="26">
        <f t="shared" si="1"/>
        <v>66.449999999999989</v>
      </c>
      <c r="F23" s="26">
        <f t="shared" si="1"/>
        <v>60.91</v>
      </c>
      <c r="G23" s="26">
        <f t="shared" si="1"/>
        <v>257.20000000000005</v>
      </c>
      <c r="H23" s="26">
        <f t="shared" si="1"/>
        <v>1556.2</v>
      </c>
      <c r="I23" s="26">
        <f t="shared" si="1"/>
        <v>298</v>
      </c>
      <c r="J23" s="6"/>
    </row>
    <row r="40" ht="15.75" customHeight="1" x14ac:dyDescent="0.25"/>
    <row r="41" ht="15.75" customHeight="1" x14ac:dyDescent="0.25"/>
    <row r="59" ht="15.75" customHeight="1" x14ac:dyDescent="0.25"/>
    <row r="60" ht="15.75" customHeight="1" x14ac:dyDescent="0.25"/>
    <row r="78" ht="15.75" customHeight="1" x14ac:dyDescent="0.25"/>
    <row r="79" ht="15.75" customHeight="1" x14ac:dyDescent="0.25"/>
    <row r="97" ht="15.75" customHeight="1" x14ac:dyDescent="0.25"/>
    <row r="98" ht="15.75" customHeight="1" x14ac:dyDescent="0.25"/>
    <row r="116" ht="15.75" customHeight="1" x14ac:dyDescent="0.25"/>
    <row r="135" ht="15.75" customHeight="1" x14ac:dyDescent="0.25"/>
    <row r="140" ht="15.75" customHeight="1" x14ac:dyDescent="0.25"/>
    <row r="154" ht="15.75" customHeight="1" x14ac:dyDescent="0.25"/>
    <row r="173" ht="15.75" customHeight="1" x14ac:dyDescent="0.25"/>
    <row r="182" ht="15.75" customHeight="1" x14ac:dyDescent="0.25"/>
    <row r="192" ht="15.75" customHeight="1" x14ac:dyDescent="0.25"/>
  </sheetData>
  <mergeCells count="2">
    <mergeCell ref="A9:A15"/>
    <mergeCell ref="A17:A22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7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21" sqref="B21:H21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23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26</v>
      </c>
    </row>
    <row r="6" spans="1:10" s="23" customFormat="1" ht="13.8" thickBot="1" x14ac:dyDescent="0.3"/>
    <row r="7" spans="1:10" ht="31.2" thickBot="1" x14ac:dyDescent="0.3">
      <c r="A7" s="33"/>
      <c r="B7" s="32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13.8" thickBot="1" x14ac:dyDescent="0.3">
      <c r="A8" s="33" t="s">
        <v>12</v>
      </c>
      <c r="B8" s="34"/>
      <c r="C8" s="10"/>
      <c r="D8" s="29"/>
      <c r="E8" s="10"/>
      <c r="F8" s="10"/>
      <c r="G8" s="10"/>
      <c r="H8" s="10"/>
      <c r="I8" s="11"/>
      <c r="J8" s="8">
        <v>110</v>
      </c>
    </row>
    <row r="9" spans="1:10" x14ac:dyDescent="0.25">
      <c r="A9" s="44"/>
      <c r="B9" s="42"/>
      <c r="C9" s="40"/>
      <c r="D9" s="40"/>
      <c r="E9" s="40"/>
      <c r="F9" s="40"/>
      <c r="G9" s="40"/>
      <c r="H9" s="40"/>
      <c r="I9" s="41"/>
      <c r="J9" s="8"/>
    </row>
    <row r="10" spans="1:10" x14ac:dyDescent="0.25">
      <c r="A10" s="47"/>
      <c r="B10" s="39" t="s">
        <v>27</v>
      </c>
      <c r="C10" s="40">
        <v>200</v>
      </c>
      <c r="D10" s="40"/>
      <c r="E10" s="40">
        <v>8.3000000000000007</v>
      </c>
      <c r="F10" s="40">
        <v>6.4</v>
      </c>
      <c r="G10" s="40">
        <v>33</v>
      </c>
      <c r="H10" s="40">
        <v>182.7</v>
      </c>
      <c r="I10" s="41"/>
      <c r="J10" s="10"/>
    </row>
    <row r="11" spans="1:10" ht="26.4" x14ac:dyDescent="0.25">
      <c r="A11" s="47"/>
      <c r="B11" s="39" t="s">
        <v>28</v>
      </c>
      <c r="C11" s="40">
        <v>100</v>
      </c>
      <c r="D11" s="40"/>
      <c r="E11" s="40">
        <v>15.6</v>
      </c>
      <c r="F11" s="40">
        <v>12.5</v>
      </c>
      <c r="G11" s="40">
        <v>20.5</v>
      </c>
      <c r="H11" s="40">
        <v>256.3</v>
      </c>
      <c r="I11" s="41"/>
      <c r="J11" s="10"/>
    </row>
    <row r="12" spans="1:10" x14ac:dyDescent="0.25">
      <c r="A12" s="47"/>
      <c r="B12" s="39" t="s">
        <v>17</v>
      </c>
      <c r="C12" s="40">
        <v>250</v>
      </c>
      <c r="D12" s="40"/>
      <c r="E12" s="40">
        <v>4.2</v>
      </c>
      <c r="F12" s="40">
        <v>0</v>
      </c>
      <c r="G12" s="40">
        <v>15</v>
      </c>
      <c r="H12" s="40">
        <v>42.6</v>
      </c>
      <c r="I12" s="41"/>
      <c r="J12" s="10"/>
    </row>
    <row r="13" spans="1:10" x14ac:dyDescent="0.25">
      <c r="A13" s="47"/>
      <c r="B13" s="39" t="s">
        <v>14</v>
      </c>
      <c r="C13" s="40">
        <v>50</v>
      </c>
      <c r="D13" s="40"/>
      <c r="E13" s="40">
        <v>4</v>
      </c>
      <c r="F13" s="40">
        <v>2.5</v>
      </c>
      <c r="G13" s="40">
        <v>14.5</v>
      </c>
      <c r="H13" s="40">
        <v>179</v>
      </c>
      <c r="I13" s="40"/>
      <c r="J13" s="10"/>
    </row>
    <row r="14" spans="1:10" x14ac:dyDescent="0.25">
      <c r="A14" s="47"/>
      <c r="B14" s="39"/>
      <c r="C14" s="40"/>
      <c r="D14" s="40"/>
      <c r="E14" s="40"/>
      <c r="F14" s="40"/>
      <c r="G14" s="40"/>
      <c r="H14" s="40"/>
      <c r="I14" s="40"/>
      <c r="J14" s="10"/>
    </row>
    <row r="15" spans="1:10" x14ac:dyDescent="0.25">
      <c r="A15" s="47"/>
      <c r="B15" s="34"/>
      <c r="C15" s="29"/>
      <c r="D15" s="29"/>
      <c r="E15" s="29"/>
      <c r="F15" s="29"/>
      <c r="G15" s="29"/>
      <c r="H15" s="29"/>
      <c r="I15" s="30"/>
      <c r="J15" s="10"/>
    </row>
    <row r="16" spans="1:10" x14ac:dyDescent="0.25">
      <c r="A16" s="47"/>
      <c r="B16" s="35"/>
      <c r="C16" s="3">
        <f>SUM(C7:C15)</f>
        <v>600</v>
      </c>
      <c r="D16" s="24">
        <f>SUM(D9:D15)</f>
        <v>0</v>
      </c>
      <c r="E16" s="3">
        <f t="shared" ref="E16:G16" si="0">SUM(E7:E15)</f>
        <v>32.099999999999994</v>
      </c>
      <c r="F16" s="3">
        <f t="shared" si="0"/>
        <v>21.4</v>
      </c>
      <c r="G16" s="3">
        <f t="shared" si="0"/>
        <v>83</v>
      </c>
      <c r="H16" s="3">
        <f>SUM(H9:H15)</f>
        <v>660.6</v>
      </c>
      <c r="I16" s="4">
        <f>SUM(I8:I15)</f>
        <v>0</v>
      </c>
      <c r="J16" s="3">
        <f>J8+J9+J11+J10+J12+J13+J14+J15</f>
        <v>110</v>
      </c>
    </row>
    <row r="17" spans="1:10" ht="13.8" thickBot="1" x14ac:dyDescent="0.3">
      <c r="A17" s="48"/>
      <c r="B17" s="34"/>
      <c r="C17" s="10"/>
      <c r="D17" s="29"/>
      <c r="E17" s="10"/>
      <c r="F17" s="10"/>
      <c r="G17" s="10"/>
      <c r="H17" s="10"/>
      <c r="I17" s="11"/>
      <c r="J17" s="10">
        <v>135</v>
      </c>
    </row>
    <row r="18" spans="1:10" ht="40.200000000000003" thickBot="1" x14ac:dyDescent="0.3">
      <c r="A18" s="33" t="s">
        <v>12</v>
      </c>
      <c r="B18" s="39" t="s">
        <v>16</v>
      </c>
      <c r="C18" s="40">
        <v>250</v>
      </c>
      <c r="D18" s="40"/>
      <c r="E18" s="40">
        <v>4.3</v>
      </c>
      <c r="F18" s="40">
        <v>8.3000000000000007</v>
      </c>
      <c r="G18" s="40">
        <v>21.1</v>
      </c>
      <c r="H18" s="40">
        <v>160.80000000000001</v>
      </c>
      <c r="I18" s="41"/>
      <c r="J18" s="8"/>
    </row>
    <row r="19" spans="1:10" x14ac:dyDescent="0.25">
      <c r="A19" s="44"/>
      <c r="B19" s="39" t="s">
        <v>27</v>
      </c>
      <c r="C19" s="40">
        <v>200</v>
      </c>
      <c r="D19" s="40"/>
      <c r="E19" s="40">
        <v>8.3000000000000007</v>
      </c>
      <c r="F19" s="40">
        <v>6.4</v>
      </c>
      <c r="G19" s="40">
        <v>33</v>
      </c>
      <c r="H19" s="40">
        <v>182.7</v>
      </c>
      <c r="I19" s="41"/>
      <c r="J19" s="10"/>
    </row>
    <row r="20" spans="1:10" ht="26.4" x14ac:dyDescent="0.25">
      <c r="A20" s="47"/>
      <c r="B20" s="39" t="s">
        <v>28</v>
      </c>
      <c r="C20" s="40">
        <v>100</v>
      </c>
      <c r="D20" s="40"/>
      <c r="E20" s="40">
        <v>15.6</v>
      </c>
      <c r="F20" s="40">
        <v>12.5</v>
      </c>
      <c r="G20" s="40">
        <v>20.5</v>
      </c>
      <c r="H20" s="40">
        <v>256.3</v>
      </c>
      <c r="I20" s="41"/>
      <c r="J20" s="10"/>
    </row>
    <row r="21" spans="1:10" x14ac:dyDescent="0.25">
      <c r="A21" s="47"/>
      <c r="B21" s="39" t="s">
        <v>17</v>
      </c>
      <c r="C21" s="40">
        <v>250</v>
      </c>
      <c r="D21" s="40"/>
      <c r="E21" s="40">
        <v>4.2</v>
      </c>
      <c r="F21" s="40">
        <v>0</v>
      </c>
      <c r="G21" s="40">
        <v>15</v>
      </c>
      <c r="H21" s="40">
        <v>42.6</v>
      </c>
      <c r="I21" s="41"/>
      <c r="J21" s="10"/>
    </row>
    <row r="22" spans="1:10" x14ac:dyDescent="0.25">
      <c r="A22" s="47"/>
      <c r="B22" s="39" t="s">
        <v>14</v>
      </c>
      <c r="C22" s="40">
        <v>50</v>
      </c>
      <c r="D22" s="40"/>
      <c r="E22" s="40">
        <v>4</v>
      </c>
      <c r="F22" s="40">
        <v>2.5</v>
      </c>
      <c r="G22" s="40">
        <v>14.5</v>
      </c>
      <c r="H22" s="40">
        <v>179</v>
      </c>
      <c r="I22" s="41"/>
      <c r="J22" s="10"/>
    </row>
    <row r="23" spans="1:10" x14ac:dyDescent="0.25">
      <c r="A23" s="47"/>
      <c r="B23" s="39"/>
      <c r="C23" s="40"/>
      <c r="D23" s="40"/>
      <c r="E23" s="40"/>
      <c r="F23" s="40"/>
      <c r="G23" s="40"/>
      <c r="H23" s="40"/>
      <c r="I23" s="40"/>
      <c r="J23" s="10"/>
    </row>
    <row r="24" spans="1:10" x14ac:dyDescent="0.25">
      <c r="A24" s="47"/>
      <c r="B24" s="34"/>
      <c r="C24" s="29"/>
      <c r="D24" s="29"/>
      <c r="E24" s="29"/>
      <c r="F24" s="29"/>
      <c r="G24" s="29"/>
      <c r="H24" s="29"/>
      <c r="I24" s="30"/>
      <c r="J24" s="10"/>
    </row>
    <row r="25" spans="1:10" ht="15.75" customHeight="1" thickBot="1" x14ac:dyDescent="0.3">
      <c r="A25" s="48"/>
      <c r="B25" s="35"/>
      <c r="C25" s="24"/>
      <c r="D25" s="24">
        <f>SUM(D18:D24)</f>
        <v>0</v>
      </c>
      <c r="E25" s="24">
        <v>27.68</v>
      </c>
      <c r="F25" s="24">
        <v>29.8</v>
      </c>
      <c r="G25" s="24">
        <v>91.1</v>
      </c>
      <c r="H25" s="24"/>
      <c r="I25" s="25">
        <f>SUM(I17:I24)</f>
        <v>0</v>
      </c>
      <c r="J25" s="3">
        <f>SUM(J17:J24)</f>
        <v>135</v>
      </c>
    </row>
    <row r="26" spans="1:10" ht="13.8" customHeight="1" thickBot="1" x14ac:dyDescent="0.3">
      <c r="A26" s="37" t="s">
        <v>11</v>
      </c>
      <c r="B26" s="36"/>
      <c r="C26" s="31">
        <f>C16+C25</f>
        <v>600</v>
      </c>
      <c r="D26" s="31">
        <f t="shared" ref="D26:I26" si="1">D16+D25</f>
        <v>0</v>
      </c>
      <c r="E26" s="31">
        <f t="shared" si="1"/>
        <v>59.779999999999994</v>
      </c>
      <c r="F26" s="31">
        <f t="shared" si="1"/>
        <v>51.2</v>
      </c>
      <c r="G26" s="31">
        <f t="shared" si="1"/>
        <v>174.1</v>
      </c>
      <c r="H26" s="31">
        <f t="shared" si="1"/>
        <v>660.6</v>
      </c>
      <c r="I26" s="31">
        <f t="shared" si="1"/>
        <v>0</v>
      </c>
      <c r="J26" s="6"/>
    </row>
    <row r="44" ht="15.75" customHeight="1" x14ac:dyDescent="0.25"/>
    <row r="63" ht="15.75" customHeight="1" x14ac:dyDescent="0.25"/>
    <row r="82" ht="15.75" customHeight="1" x14ac:dyDescent="0.25"/>
    <row r="101" ht="15.75" customHeight="1" x14ac:dyDescent="0.25"/>
    <row r="120" ht="15.75" customHeight="1" x14ac:dyDescent="0.25"/>
    <row r="139" ht="15.75" customHeight="1" x14ac:dyDescent="0.25"/>
    <row r="143" ht="15.75" customHeight="1" x14ac:dyDescent="0.25"/>
    <row r="158" ht="15.75" customHeight="1" x14ac:dyDescent="0.25"/>
    <row r="177" ht="15.75" customHeight="1" x14ac:dyDescent="0.25"/>
    <row r="185" ht="15.75" customHeight="1" x14ac:dyDescent="0.25"/>
    <row r="196" ht="15.75" customHeight="1" x14ac:dyDescent="0.25"/>
    <row r="197" ht="13.5" customHeight="1" x14ac:dyDescent="0.25"/>
  </sheetData>
  <mergeCells count="2">
    <mergeCell ref="A9:A17"/>
    <mergeCell ref="A19:A25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4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J19" sqref="J19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23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29</v>
      </c>
    </row>
    <row r="6" spans="1:10" s="23" customFormat="1" ht="13.8" thickBot="1" x14ac:dyDescent="0.3"/>
    <row r="7" spans="1:10" ht="31.2" thickBot="1" x14ac:dyDescent="0.3">
      <c r="A7" s="33"/>
      <c r="B7" s="32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13.8" thickBot="1" x14ac:dyDescent="0.3">
      <c r="A8" s="33" t="s">
        <v>12</v>
      </c>
      <c r="B8" s="34"/>
      <c r="C8" s="10"/>
      <c r="D8" s="29"/>
      <c r="E8" s="10"/>
      <c r="F8" s="10"/>
      <c r="G8" s="10"/>
      <c r="H8" s="10"/>
      <c r="I8" s="11"/>
      <c r="J8" s="8">
        <v>110</v>
      </c>
    </row>
    <row r="9" spans="1:10" ht="13.8" thickBot="1" x14ac:dyDescent="0.3">
      <c r="A9" s="44"/>
      <c r="B9" s="39"/>
      <c r="C9" s="40"/>
      <c r="D9" s="40"/>
      <c r="E9" s="40"/>
      <c r="F9" s="40"/>
      <c r="G9" s="40"/>
      <c r="H9" s="41"/>
      <c r="I9" s="41"/>
      <c r="J9" s="10"/>
    </row>
    <row r="10" spans="1:10" x14ac:dyDescent="0.25">
      <c r="A10" s="47"/>
      <c r="B10" s="39" t="s">
        <v>18</v>
      </c>
      <c r="C10" s="38">
        <v>160</v>
      </c>
      <c r="D10" s="40"/>
      <c r="E10" s="38">
        <v>5.35</v>
      </c>
      <c r="F10" s="38">
        <v>5.4</v>
      </c>
      <c r="G10" s="38">
        <v>30.5</v>
      </c>
      <c r="H10" s="38">
        <v>168.5</v>
      </c>
      <c r="I10" s="41"/>
      <c r="J10" s="10"/>
    </row>
    <row r="11" spans="1:10" x14ac:dyDescent="0.25">
      <c r="A11" s="47"/>
      <c r="B11" s="39" t="s">
        <v>17</v>
      </c>
      <c r="C11" s="40">
        <v>250</v>
      </c>
      <c r="D11" s="40"/>
      <c r="E11" s="40">
        <v>4.2</v>
      </c>
      <c r="F11" s="40">
        <v>0</v>
      </c>
      <c r="G11" s="40">
        <v>15</v>
      </c>
      <c r="H11" s="40">
        <v>42.6</v>
      </c>
      <c r="I11" s="41"/>
      <c r="J11" s="10"/>
    </row>
    <row r="12" spans="1:10" ht="13.8" thickBot="1" x14ac:dyDescent="0.3">
      <c r="A12" s="47"/>
      <c r="B12" s="39" t="s">
        <v>14</v>
      </c>
      <c r="C12" s="40">
        <v>50</v>
      </c>
      <c r="D12" s="40"/>
      <c r="E12" s="40">
        <v>4</v>
      </c>
      <c r="F12" s="40">
        <v>2.5</v>
      </c>
      <c r="G12" s="40">
        <v>14.5</v>
      </c>
      <c r="H12" s="40">
        <v>179</v>
      </c>
      <c r="I12" s="41"/>
      <c r="J12" s="10"/>
    </row>
    <row r="13" spans="1:10" ht="26.4" x14ac:dyDescent="0.25">
      <c r="A13" s="47"/>
      <c r="B13" s="39" t="s">
        <v>30</v>
      </c>
      <c r="C13" s="40">
        <v>100</v>
      </c>
      <c r="D13" s="38"/>
      <c r="E13" s="38">
        <v>10.8</v>
      </c>
      <c r="F13" s="38">
        <v>9.4</v>
      </c>
      <c r="G13" s="38">
        <v>70.5</v>
      </c>
      <c r="H13" s="38">
        <v>661</v>
      </c>
      <c r="I13" s="40"/>
      <c r="J13" s="10"/>
    </row>
    <row r="14" spans="1:10" x14ac:dyDescent="0.25">
      <c r="A14" s="47"/>
      <c r="B14" s="34"/>
      <c r="C14" s="29"/>
      <c r="D14" s="29"/>
      <c r="E14" s="29"/>
      <c r="F14" s="29"/>
      <c r="G14" s="29"/>
      <c r="H14" s="29"/>
      <c r="I14" s="30"/>
      <c r="J14" s="10"/>
    </row>
    <row r="15" spans="1:10" x14ac:dyDescent="0.25">
      <c r="A15" s="47"/>
      <c r="B15" s="35"/>
      <c r="C15" s="24">
        <f t="shared" ref="C15:H15" si="0">SUM(C8:C14)</f>
        <v>560</v>
      </c>
      <c r="D15" s="24">
        <f t="shared" si="0"/>
        <v>0</v>
      </c>
      <c r="E15" s="24">
        <f t="shared" si="0"/>
        <v>24.35</v>
      </c>
      <c r="F15" s="24">
        <f t="shared" si="0"/>
        <v>17.3</v>
      </c>
      <c r="G15" s="24">
        <f t="shared" si="0"/>
        <v>130.5</v>
      </c>
      <c r="H15" s="24">
        <f t="shared" si="0"/>
        <v>1051.0999999999999</v>
      </c>
      <c r="I15" s="25">
        <f>SUM(I9:I14)</f>
        <v>0</v>
      </c>
      <c r="J15" s="3">
        <f>SUM(J8:J14)</f>
        <v>110</v>
      </c>
    </row>
    <row r="16" spans="1:10" ht="13.8" thickBot="1" x14ac:dyDescent="0.3">
      <c r="A16" s="48"/>
      <c r="B16" s="34"/>
      <c r="C16" s="10"/>
      <c r="D16" s="29"/>
      <c r="E16" s="10"/>
      <c r="F16" s="10"/>
      <c r="G16" s="10"/>
      <c r="H16" s="10"/>
      <c r="I16" s="11"/>
      <c r="J16" s="10">
        <v>135</v>
      </c>
    </row>
    <row r="17" spans="1:10" ht="27" thickBot="1" x14ac:dyDescent="0.3">
      <c r="A17" s="33" t="s">
        <v>12</v>
      </c>
      <c r="B17" s="42" t="s">
        <v>20</v>
      </c>
      <c r="C17" s="40">
        <v>250</v>
      </c>
      <c r="D17" s="40"/>
      <c r="E17" s="40">
        <v>4.3</v>
      </c>
      <c r="F17" s="40">
        <v>8.3000000000000007</v>
      </c>
      <c r="G17" s="40">
        <v>21.1</v>
      </c>
      <c r="H17" s="40">
        <v>160.80000000000001</v>
      </c>
      <c r="I17" s="41"/>
      <c r="J17" s="10"/>
    </row>
    <row r="18" spans="1:10" x14ac:dyDescent="0.25">
      <c r="A18" s="44"/>
      <c r="B18" s="39" t="s">
        <v>18</v>
      </c>
      <c r="C18" s="38">
        <v>160</v>
      </c>
      <c r="D18" s="40"/>
      <c r="E18" s="38">
        <v>5.35</v>
      </c>
      <c r="F18" s="38">
        <v>5.4</v>
      </c>
      <c r="G18" s="38">
        <v>30.5</v>
      </c>
      <c r="H18" s="38">
        <v>168.5</v>
      </c>
      <c r="I18" s="41"/>
      <c r="J18" s="10"/>
    </row>
    <row r="19" spans="1:10" x14ac:dyDescent="0.25">
      <c r="A19" s="47"/>
      <c r="B19" s="39" t="s">
        <v>17</v>
      </c>
      <c r="C19" s="40">
        <v>250</v>
      </c>
      <c r="D19" s="40"/>
      <c r="E19" s="40">
        <v>4.2</v>
      </c>
      <c r="F19" s="40">
        <v>0</v>
      </c>
      <c r="G19" s="40">
        <v>15</v>
      </c>
      <c r="H19" s="40">
        <v>42.6</v>
      </c>
      <c r="I19" s="41"/>
      <c r="J19" s="10"/>
    </row>
    <row r="20" spans="1:10" ht="13.8" thickBot="1" x14ac:dyDescent="0.3">
      <c r="A20" s="47"/>
      <c r="B20" s="39" t="s">
        <v>14</v>
      </c>
      <c r="C20" s="40">
        <v>50</v>
      </c>
      <c r="D20" s="40"/>
      <c r="E20" s="40">
        <v>4</v>
      </c>
      <c r="F20" s="40">
        <v>2.5</v>
      </c>
      <c r="G20" s="40">
        <v>14.5</v>
      </c>
      <c r="H20" s="40">
        <v>179</v>
      </c>
      <c r="I20" s="41"/>
      <c r="J20" s="10"/>
    </row>
    <row r="21" spans="1:10" ht="26.4" x14ac:dyDescent="0.25">
      <c r="A21" s="47"/>
      <c r="B21" s="39" t="s">
        <v>30</v>
      </c>
      <c r="C21" s="40">
        <v>100</v>
      </c>
      <c r="D21" s="38"/>
      <c r="E21" s="38">
        <v>10.8</v>
      </c>
      <c r="F21" s="38">
        <v>9.4</v>
      </c>
      <c r="G21" s="38">
        <v>70.5</v>
      </c>
      <c r="H21" s="38">
        <v>661</v>
      </c>
      <c r="I21" s="40"/>
      <c r="J21" s="10"/>
    </row>
    <row r="22" spans="1:10" x14ac:dyDescent="0.25">
      <c r="A22" s="47"/>
      <c r="B22" s="34"/>
      <c r="C22" s="10"/>
      <c r="D22" s="29"/>
      <c r="E22" s="10"/>
      <c r="F22" s="10"/>
      <c r="G22" s="10"/>
      <c r="H22" s="10"/>
      <c r="I22" s="11"/>
      <c r="J22" s="10"/>
    </row>
    <row r="23" spans="1:10" ht="13.8" thickBot="1" x14ac:dyDescent="0.3">
      <c r="A23" s="48"/>
      <c r="B23" s="35"/>
      <c r="C23" s="3">
        <f>SUM(C16:C22)</f>
        <v>810</v>
      </c>
      <c r="D23" s="24">
        <v>0</v>
      </c>
      <c r="E23" s="3">
        <f t="shared" ref="E23:J23" si="1">SUM(E16:E22)</f>
        <v>28.65</v>
      </c>
      <c r="F23" s="3">
        <f t="shared" si="1"/>
        <v>25.6</v>
      </c>
      <c r="G23" s="3">
        <f t="shared" si="1"/>
        <v>151.6</v>
      </c>
      <c r="H23" s="3">
        <f t="shared" si="1"/>
        <v>1211.9000000000001</v>
      </c>
      <c r="I23" s="4">
        <f t="shared" si="1"/>
        <v>0</v>
      </c>
      <c r="J23" s="3">
        <f t="shared" si="1"/>
        <v>135</v>
      </c>
    </row>
    <row r="24" spans="1:10" ht="15" customHeight="1" thickBot="1" x14ac:dyDescent="0.3">
      <c r="A24" s="33" t="s">
        <v>11</v>
      </c>
      <c r="B24" s="36"/>
      <c r="C24" s="6">
        <f t="shared" ref="C24:I24" si="2">C15+C23</f>
        <v>1370</v>
      </c>
      <c r="D24" s="26">
        <f t="shared" si="2"/>
        <v>0</v>
      </c>
      <c r="E24" s="26">
        <f t="shared" si="2"/>
        <v>53</v>
      </c>
      <c r="F24" s="26">
        <f t="shared" si="2"/>
        <v>42.900000000000006</v>
      </c>
      <c r="G24" s="26">
        <f t="shared" si="2"/>
        <v>282.10000000000002</v>
      </c>
      <c r="H24" s="26">
        <f t="shared" si="2"/>
        <v>2263</v>
      </c>
      <c r="I24" s="26">
        <f t="shared" si="2"/>
        <v>0</v>
      </c>
      <c r="J24" s="6"/>
    </row>
    <row r="41" ht="15.75" customHeight="1" x14ac:dyDescent="0.25"/>
    <row r="60" ht="15.75" customHeight="1" x14ac:dyDescent="0.25"/>
    <row r="79" ht="15.75" customHeight="1" x14ac:dyDescent="0.25"/>
    <row r="98" ht="15.75" customHeight="1" x14ac:dyDescent="0.25"/>
    <row r="117" ht="15.75" customHeight="1" x14ac:dyDescent="0.25"/>
    <row r="136" ht="15.75" customHeight="1" x14ac:dyDescent="0.25"/>
    <row r="140" ht="15.75" customHeight="1" x14ac:dyDescent="0.25"/>
    <row r="155" ht="15.75" customHeight="1" x14ac:dyDescent="0.25"/>
    <row r="174" ht="15.75" customHeight="1" x14ac:dyDescent="0.25"/>
    <row r="182" ht="15.75" customHeight="1" x14ac:dyDescent="0.25"/>
    <row r="193" ht="15.75" customHeight="1" x14ac:dyDescent="0.25"/>
    <row r="194" ht="13.5" customHeight="1" x14ac:dyDescent="0.25"/>
  </sheetData>
  <mergeCells count="2">
    <mergeCell ref="A9:A16"/>
    <mergeCell ref="A18:A2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3"/>
  <sheetViews>
    <sheetView tabSelected="1"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F26" sqref="F26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23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31</v>
      </c>
    </row>
    <row r="6" spans="1:10" s="23" customFormat="1" ht="13.8" thickBot="1" x14ac:dyDescent="0.3"/>
    <row r="7" spans="1:10" ht="31.2" thickBot="1" x14ac:dyDescent="0.3">
      <c r="A7" s="33"/>
      <c r="B7" s="27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13.8" thickBot="1" x14ac:dyDescent="0.3">
      <c r="A8" s="33" t="s">
        <v>12</v>
      </c>
      <c r="B8" s="42"/>
      <c r="C8" s="40"/>
      <c r="D8" s="40"/>
      <c r="E8" s="40"/>
      <c r="F8" s="40"/>
      <c r="G8" s="40"/>
      <c r="H8" s="40"/>
      <c r="I8" s="41"/>
      <c r="J8" s="8">
        <v>110</v>
      </c>
    </row>
    <row r="9" spans="1:10" ht="13.8" thickBot="1" x14ac:dyDescent="0.3">
      <c r="A9" s="44"/>
      <c r="B9" s="39" t="s">
        <v>33</v>
      </c>
      <c r="C9" s="40">
        <v>200</v>
      </c>
      <c r="D9" s="38"/>
      <c r="E9" s="40">
        <v>12.5</v>
      </c>
      <c r="F9" s="40">
        <v>10.8</v>
      </c>
      <c r="G9" s="40">
        <v>10.4</v>
      </c>
      <c r="H9" s="40">
        <v>398</v>
      </c>
      <c r="I9" s="41"/>
      <c r="J9" s="10"/>
    </row>
    <row r="10" spans="1:10" x14ac:dyDescent="0.25">
      <c r="A10" s="47"/>
      <c r="B10" s="39" t="s">
        <v>34</v>
      </c>
      <c r="C10" s="38">
        <v>120</v>
      </c>
      <c r="D10" s="40"/>
      <c r="E10" s="38"/>
      <c r="F10" s="38">
        <v>0.3</v>
      </c>
      <c r="G10" s="38">
        <v>6.8</v>
      </c>
      <c r="H10" s="38">
        <v>78.5</v>
      </c>
      <c r="I10" s="41"/>
      <c r="J10" s="10"/>
    </row>
    <row r="11" spans="1:10" x14ac:dyDescent="0.25">
      <c r="A11" s="47"/>
      <c r="B11" s="39" t="s">
        <v>17</v>
      </c>
      <c r="C11" s="40">
        <v>250</v>
      </c>
      <c r="D11" s="40"/>
      <c r="E11" s="40">
        <v>0.2</v>
      </c>
      <c r="F11" s="40">
        <v>0</v>
      </c>
      <c r="G11" s="40">
        <v>15</v>
      </c>
      <c r="H11" s="40">
        <v>63</v>
      </c>
      <c r="I11" s="41"/>
      <c r="J11" s="10"/>
    </row>
    <row r="12" spans="1:10" x14ac:dyDescent="0.25">
      <c r="A12" s="47"/>
      <c r="B12" s="39" t="s">
        <v>14</v>
      </c>
      <c r="C12" s="40">
        <v>50</v>
      </c>
      <c r="D12" s="40"/>
      <c r="E12" s="40">
        <v>4</v>
      </c>
      <c r="F12" s="40">
        <v>2.5</v>
      </c>
      <c r="G12" s="40">
        <v>14.5</v>
      </c>
      <c r="H12" s="40">
        <v>179</v>
      </c>
      <c r="I12" s="41"/>
      <c r="J12" s="10"/>
    </row>
    <row r="13" spans="1:10" x14ac:dyDescent="0.25">
      <c r="A13" s="47"/>
      <c r="B13" s="53"/>
      <c r="C13" s="53"/>
      <c r="D13" s="53"/>
      <c r="E13" s="53"/>
      <c r="F13" s="53"/>
      <c r="G13" s="53"/>
      <c r="H13" s="54"/>
      <c r="I13" s="11"/>
      <c r="J13" s="10"/>
    </row>
    <row r="14" spans="1:10" x14ac:dyDescent="0.25">
      <c r="A14" s="47"/>
      <c r="B14" s="2"/>
      <c r="C14" s="24">
        <f t="shared" ref="C14:J14" si="0">SUM(C8:C13)</f>
        <v>620</v>
      </c>
      <c r="D14" s="24">
        <f t="shared" si="0"/>
        <v>0</v>
      </c>
      <c r="E14" s="24">
        <f t="shared" si="0"/>
        <v>16.7</v>
      </c>
      <c r="F14" s="24">
        <f t="shared" si="0"/>
        <v>13.600000000000001</v>
      </c>
      <c r="G14" s="24">
        <f t="shared" si="0"/>
        <v>46.7</v>
      </c>
      <c r="H14" s="24">
        <f t="shared" si="0"/>
        <v>718.5</v>
      </c>
      <c r="I14" s="25">
        <f t="shared" si="0"/>
        <v>0</v>
      </c>
      <c r="J14" s="3">
        <f t="shared" si="0"/>
        <v>110</v>
      </c>
    </row>
    <row r="15" spans="1:10" ht="13.8" thickBot="1" x14ac:dyDescent="0.3">
      <c r="A15" s="48"/>
      <c r="B15" s="9"/>
      <c r="C15" s="10"/>
      <c r="D15" s="29"/>
      <c r="E15" s="10"/>
      <c r="F15" s="10"/>
      <c r="G15" s="10"/>
      <c r="H15" s="10"/>
      <c r="I15" s="11"/>
      <c r="J15" s="10">
        <v>135</v>
      </c>
    </row>
    <row r="16" spans="1:10" ht="40.200000000000003" thickBot="1" x14ac:dyDescent="0.3">
      <c r="A16" s="33" t="s">
        <v>12</v>
      </c>
      <c r="B16" s="39" t="s">
        <v>32</v>
      </c>
      <c r="C16" s="40">
        <v>250</v>
      </c>
      <c r="D16" s="40"/>
      <c r="E16" s="40">
        <v>4.0999999999999996</v>
      </c>
      <c r="F16" s="40">
        <v>8.6</v>
      </c>
      <c r="G16" s="40">
        <v>18.399999999999999</v>
      </c>
      <c r="H16" s="40">
        <v>196.8</v>
      </c>
      <c r="I16" s="41"/>
      <c r="J16" s="10"/>
    </row>
    <row r="17" spans="1:10" ht="27" customHeight="1" thickBot="1" x14ac:dyDescent="0.3">
      <c r="A17" s="44"/>
      <c r="B17" s="52" t="s">
        <v>33</v>
      </c>
      <c r="C17" s="53">
        <v>200</v>
      </c>
      <c r="D17" s="51"/>
      <c r="E17" s="53">
        <v>12.5</v>
      </c>
      <c r="F17" s="53">
        <v>10.8</v>
      </c>
      <c r="G17" s="53">
        <v>10.4</v>
      </c>
      <c r="H17" s="53">
        <v>398</v>
      </c>
      <c r="I17" s="41"/>
      <c r="J17" s="10"/>
    </row>
    <row r="18" spans="1:10" x14ac:dyDescent="0.25">
      <c r="A18" s="47"/>
      <c r="B18" s="52" t="s">
        <v>34</v>
      </c>
      <c r="C18" s="51">
        <v>120</v>
      </c>
      <c r="D18" s="53"/>
      <c r="E18" s="51"/>
      <c r="F18" s="51">
        <v>0.3</v>
      </c>
      <c r="G18" s="51">
        <v>6.8</v>
      </c>
      <c r="H18" s="51">
        <v>78.5</v>
      </c>
      <c r="I18" s="41"/>
      <c r="J18" s="10"/>
    </row>
    <row r="19" spans="1:10" x14ac:dyDescent="0.25">
      <c r="A19" s="47"/>
      <c r="B19" s="52" t="s">
        <v>17</v>
      </c>
      <c r="C19" s="53">
        <v>250</v>
      </c>
      <c r="D19" s="53"/>
      <c r="E19" s="53">
        <v>0.2</v>
      </c>
      <c r="F19" s="53">
        <v>0</v>
      </c>
      <c r="G19" s="53">
        <v>15</v>
      </c>
      <c r="H19" s="53">
        <v>63</v>
      </c>
      <c r="I19" s="41"/>
      <c r="J19" s="10"/>
    </row>
    <row r="20" spans="1:10" x14ac:dyDescent="0.25">
      <c r="A20" s="47"/>
      <c r="B20" s="52" t="s">
        <v>14</v>
      </c>
      <c r="C20" s="53">
        <v>50</v>
      </c>
      <c r="D20" s="53"/>
      <c r="E20" s="53">
        <v>4</v>
      </c>
      <c r="F20" s="53">
        <v>2.5</v>
      </c>
      <c r="G20" s="53">
        <v>14.5</v>
      </c>
      <c r="H20" s="53">
        <v>179</v>
      </c>
      <c r="I20" s="41"/>
      <c r="J20" s="10"/>
    </row>
    <row r="21" spans="1:10" x14ac:dyDescent="0.25">
      <c r="A21" s="47"/>
      <c r="B21" s="28"/>
      <c r="C21" s="29"/>
      <c r="D21" s="29"/>
      <c r="E21" s="29"/>
      <c r="F21" s="29"/>
      <c r="G21" s="29"/>
      <c r="H21" s="29"/>
      <c r="I21" s="30"/>
      <c r="J21" s="10"/>
    </row>
    <row r="22" spans="1:10" ht="13.8" thickBot="1" x14ac:dyDescent="0.3">
      <c r="A22" s="48"/>
      <c r="B22" s="2"/>
      <c r="C22" s="3">
        <f>SUM(C15:C21)</f>
        <v>870</v>
      </c>
      <c r="D22" s="24">
        <f>SUM(D15:D21)</f>
        <v>0</v>
      </c>
      <c r="E22" s="3">
        <f>SUM(E15:E21)</f>
        <v>20.8</v>
      </c>
      <c r="F22" s="3">
        <f>SUM(F15:F21)</f>
        <v>22.2</v>
      </c>
      <c r="G22" s="3">
        <f>SUM(G15:G21)</f>
        <v>65.099999999999994</v>
      </c>
      <c r="H22" s="3"/>
      <c r="I22" s="4">
        <f>SUM(I15:I21)</f>
        <v>0</v>
      </c>
      <c r="J22" s="3">
        <f>SUM(J15:J21)</f>
        <v>135</v>
      </c>
    </row>
    <row r="23" spans="1:10" ht="15" customHeight="1" thickBot="1" x14ac:dyDescent="0.3">
      <c r="A23" s="33" t="s">
        <v>11</v>
      </c>
      <c r="B23" s="5"/>
      <c r="C23" s="31">
        <f t="shared" ref="C23:I23" si="1">C14+C22</f>
        <v>1490</v>
      </c>
      <c r="D23" s="31">
        <f t="shared" si="1"/>
        <v>0</v>
      </c>
      <c r="E23" s="31">
        <f t="shared" si="1"/>
        <v>37.5</v>
      </c>
      <c r="F23" s="31">
        <f t="shared" si="1"/>
        <v>35.799999999999997</v>
      </c>
      <c r="G23" s="31">
        <f t="shared" si="1"/>
        <v>111.8</v>
      </c>
      <c r="H23" s="31">
        <f t="shared" si="1"/>
        <v>718.5</v>
      </c>
      <c r="I23" s="31">
        <f t="shared" si="1"/>
        <v>0</v>
      </c>
      <c r="J23" s="6"/>
    </row>
    <row r="40" ht="15.75" customHeight="1" x14ac:dyDescent="0.25"/>
    <row r="59" ht="15.75" customHeight="1" x14ac:dyDescent="0.25"/>
    <row r="78" ht="15.75" customHeight="1" x14ac:dyDescent="0.25"/>
    <row r="97" ht="15.75" customHeight="1" x14ac:dyDescent="0.25"/>
    <row r="116" ht="15.75" customHeight="1" x14ac:dyDescent="0.25"/>
    <row r="135" ht="15.75" customHeight="1" x14ac:dyDescent="0.25"/>
    <row r="139" ht="15.75" customHeight="1" x14ac:dyDescent="0.25"/>
    <row r="154" ht="15.75" customHeight="1" x14ac:dyDescent="0.25"/>
    <row r="173" ht="15.75" customHeight="1" x14ac:dyDescent="0.25"/>
    <row r="181" ht="15.75" customHeight="1" x14ac:dyDescent="0.25"/>
    <row r="192" ht="15.75" customHeight="1" x14ac:dyDescent="0.25"/>
    <row r="193" ht="13.5" customHeight="1" x14ac:dyDescent="0.25"/>
  </sheetData>
  <mergeCells count="2">
    <mergeCell ref="A9:A15"/>
    <mergeCell ref="A17:A2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14.10</vt:lpstr>
      <vt:lpstr>15.10</vt:lpstr>
      <vt:lpstr>16.10</vt:lpstr>
      <vt:lpstr>17.10</vt:lpstr>
      <vt:lpstr>18.10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BuxUchet</cp:lastModifiedBy>
  <dcterms:created xsi:type="dcterms:W3CDTF">2022-05-16T14:23:56Z</dcterms:created>
  <dcterms:modified xsi:type="dcterms:W3CDTF">2024-10-09T14:09:37Z</dcterms:modified>
</cp:coreProperties>
</file>