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 activeTab="4"/>
  </bookViews>
  <sheets>
    <sheet name="14.04" sheetId="6" r:id="rId1"/>
    <sheet name="15.04" sheetId="5" r:id="rId2"/>
    <sheet name="16.04" sheetId="4" r:id="rId3"/>
    <sheet name="17.04" sheetId="3" r:id="rId4"/>
    <sheet name="18.04" sheetId="7" r:id="rId5"/>
  </sheets>
  <calcPr calcId="124519"/>
</workbook>
</file>

<file path=xl/calcChain.xml><?xml version="1.0" encoding="utf-8"?>
<calcChain xmlns="http://schemas.openxmlformats.org/spreadsheetml/2006/main">
  <c r="D19" i="6"/>
  <c r="D19" i="7" l="1"/>
  <c r="I19"/>
  <c r="I22" i="3"/>
  <c r="I21" i="4"/>
  <c r="H13" l="1"/>
  <c r="I19" i="5"/>
  <c r="I19" i="6"/>
  <c r="D21" i="4" l="1"/>
  <c r="I12" i="6"/>
  <c r="I20" s="1"/>
  <c r="H12"/>
  <c r="H20" s="1"/>
  <c r="G12"/>
  <c r="G20" s="1"/>
  <c r="F12"/>
  <c r="F20" s="1"/>
  <c r="E12"/>
  <c r="E20" s="1"/>
  <c r="D12"/>
  <c r="D20" s="1"/>
  <c r="C12"/>
  <c r="I12" i="7" l="1"/>
  <c r="I20" s="1"/>
  <c r="H12"/>
  <c r="H20" s="1"/>
  <c r="G12"/>
  <c r="F12"/>
  <c r="E12"/>
  <c r="D12"/>
  <c r="D20" s="1"/>
  <c r="C12"/>
  <c r="I14" i="3" l="1"/>
  <c r="I23" s="1"/>
  <c r="H14"/>
  <c r="G14"/>
  <c r="F14"/>
  <c r="E14"/>
  <c r="D14"/>
  <c r="D23" s="1"/>
  <c r="C14"/>
  <c r="D13" i="4"/>
  <c r="D22" s="1"/>
  <c r="I13"/>
  <c r="I22" s="1"/>
  <c r="I13" i="5"/>
  <c r="I20" s="1"/>
  <c r="H13"/>
  <c r="G13"/>
  <c r="F13"/>
  <c r="E13"/>
  <c r="D13"/>
  <c r="D20" s="1"/>
  <c r="C13"/>
  <c r="J13" l="1"/>
  <c r="H22" i="4" l="1"/>
  <c r="G13"/>
  <c r="G22" s="1"/>
  <c r="F13"/>
  <c r="F22" s="1"/>
  <c r="E13"/>
  <c r="E22" s="1"/>
  <c r="C13"/>
  <c r="C22" s="1"/>
  <c r="J19" i="7" l="1"/>
  <c r="G19"/>
  <c r="G20" s="1"/>
  <c r="F19"/>
  <c r="F20" s="1"/>
  <c r="E19"/>
  <c r="E20" s="1"/>
  <c r="C19"/>
  <c r="C20" s="1"/>
  <c r="J12"/>
  <c r="J19" i="6" l="1"/>
  <c r="J19" i="5"/>
  <c r="H20"/>
  <c r="G20"/>
  <c r="F20"/>
  <c r="E20"/>
  <c r="C20"/>
  <c r="J21" i="4"/>
  <c r="J22" i="3"/>
  <c r="H22"/>
  <c r="H23" s="1"/>
  <c r="G22"/>
  <c r="G23" s="1"/>
  <c r="F22"/>
  <c r="F23" s="1"/>
  <c r="E22"/>
  <c r="E23" s="1"/>
  <c r="C22"/>
  <c r="C23" s="1"/>
  <c r="J14"/>
</calcChain>
</file>

<file path=xl/sharedStrings.xml><?xml version="1.0" encoding="utf-8"?>
<sst xmlns="http://schemas.openxmlformats.org/spreadsheetml/2006/main" count="122" uniqueCount="40">
  <si>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</si>
  <si>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</si>
  <si>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</si>
  <si>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</si>
  <si>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</si>
  <si>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</si>
  <si>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</si>
  <si>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</si>
  <si>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</si>
  <si>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</si>
  <si>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</si>
  <si>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</si>
  <si>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</si>
  <si>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</si>
  <si>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</si>
  <si>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</si>
  <si>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</si>
  <si>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</si>
  <si>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</si>
  <si>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Рис с овощами(рис,морковь,лук,масло подсол.,соль)</t>
  </si>
  <si>
    <t>Суп овощной на мясном бульоне (мясное рагу,картофель,лук,морковь,масло подсол)</t>
  </si>
  <si>
    <t>Биточек с соусом(фарш куры,батон,лук, масло под, соль,)</t>
  </si>
  <si>
    <t>Напиток фруктовый (плодово-ягодный продукт,сахар)</t>
  </si>
  <si>
    <t>Макароны с сыром (мак.изд,масло слив., соль,сыр)</t>
  </si>
  <si>
    <t>Греча с соусом (крупа греч.,масло сл,соль,мука)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</si>
  <si>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</si>
  <si>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</si>
  <si>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Макароны отварные с маслом (мак.изд.,масло слив,соль)</t>
  </si>
  <si>
    <t>Овощное рагу с сосиской ( капуста,картофель,морковь,лук,масло раст.,сосиска)</t>
  </si>
  <si>
    <t>Овощное рагу( капуста,картофель,морковь,лук,масло раст.)</t>
  </si>
  <si>
    <t>Гуляш свиной (свинина,мука,лук, масло под, соль,)</t>
  </si>
  <si>
    <t>Греча с подливой (крупа гречневая, мука, масло раст.,морковь, лук, томат-паста,соль)</t>
  </si>
  <si>
    <t>Рис с соусом (рис,масло слив., соль,мука,томат-паста,морковь,лук)</t>
  </si>
  <si>
    <t>Рис с маслом (рис,масло слив,соль)</t>
  </si>
  <si>
    <t>Поджарка из свинины ( мясо свинина,лук,морковь,соль,подсол. Масло)</t>
  </si>
  <si>
    <t>МЕНЮ льготного питания детей ОВЗ и инвалидов на 18.04.2025г.</t>
  </si>
  <si>
    <t>МЕНЮ льготного питания детей ОВЗ и инвалидов на 17.04.2025г.</t>
  </si>
  <si>
    <t>МЕНЮ льготного питания детей ОВЗ и инвалидов на 16.04.2025г.</t>
  </si>
  <si>
    <t>МЕНЮ льготного питания детей ОВЗ и инвалидов на  15.04.2025г.</t>
  </si>
  <si>
    <t>МЕНЮ льготного питания детей ОВЗ и инвалидов на 14.04.2025г.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</si>
</sst>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1" fillId="0" borderId="9" xfId="0" applyFont="1" applyBorder="1"/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1" fillId="4" borderId="9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5" borderId="11" xfId="0" applyFont="1" applyFill="1" applyBorder="1" applyAlignment="1" applyProtection="1">
      <alignment vertical="top" wrapText="1"/>
      <protection locked="0"/>
    </xf>
    <xf numFmtId="0" fontId="1" fillId="0" borderId="12" xfId="0" applyFont="1" applyBorder="1"/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1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ColWidth="9.140625" defaultRowHeight="12.75"/>
  <cols>
    <col min="1" max="1" width="9.140625" style="23"/>
    <col min="2" max="2" width="52.5703125" style="1" customWidth="1"/>
    <col min="3" max="3" width="11" style="13" customWidth="1"/>
    <col min="4" max="4" width="9.28515625" style="1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0" width="9.140625" style="1"/>
    <col min="11" max="11" width="9.140625" style="1" customWidth="1"/>
    <col min="12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39</v>
      </c>
    </row>
    <row r="6" spans="1:10" s="23" customFormat="1" ht="13.5" thickBot="1"/>
    <row r="7" spans="1:10" ht="34.5" thickBot="1">
      <c r="A7" s="32"/>
      <c r="B7" s="31" t="s">
        <v>3</v>
      </c>
      <c r="C7" s="16" t="s">
        <v>7</v>
      </c>
      <c r="D7" s="16" t="s">
        <v>8</v>
      </c>
      <c r="E7" s="16" t="s">
        <v>0</v>
      </c>
      <c r="F7" s="16" t="s">
        <v>1</v>
      </c>
      <c r="G7" s="16" t="s">
        <v>2</v>
      </c>
      <c r="H7" s="16" t="s">
        <v>9</v>
      </c>
      <c r="I7" s="16" t="s">
        <v>10</v>
      </c>
      <c r="J7" s="16" t="s">
        <v>4</v>
      </c>
    </row>
    <row r="8" spans="1:10" ht="26.25" thickBot="1">
      <c r="A8" s="32" t="s">
        <v>12</v>
      </c>
      <c r="B8" s="41" t="s">
        <v>17</v>
      </c>
      <c r="C8" s="39">
        <v>200</v>
      </c>
      <c r="D8" s="39"/>
      <c r="E8" s="39">
        <v>2.5</v>
      </c>
      <c r="F8" s="39">
        <v>9.5</v>
      </c>
      <c r="G8" s="39">
        <v>5.25</v>
      </c>
      <c r="H8" s="39">
        <v>475</v>
      </c>
      <c r="I8" s="40"/>
      <c r="J8" s="17">
        <v>68.5</v>
      </c>
    </row>
    <row r="9" spans="1:10" ht="13.5" thickBot="1">
      <c r="A9" s="46"/>
      <c r="B9" s="42" t="s">
        <v>19</v>
      </c>
      <c r="C9" s="37">
        <v>200</v>
      </c>
      <c r="D9" s="39"/>
      <c r="E9" s="39">
        <v>2.4</v>
      </c>
      <c r="F9" s="39">
        <v>3.89</v>
      </c>
      <c r="G9" s="39">
        <v>164</v>
      </c>
      <c r="H9" s="39">
        <v>256.8</v>
      </c>
      <c r="I9" s="39"/>
      <c r="J9" s="17"/>
    </row>
    <row r="10" spans="1:10">
      <c r="A10" s="47"/>
      <c r="B10" s="38" t="s">
        <v>14</v>
      </c>
      <c r="C10" s="37">
        <v>50</v>
      </c>
      <c r="D10" s="37"/>
      <c r="E10" s="39">
        <v>3.3</v>
      </c>
      <c r="F10" s="39">
        <v>0.6</v>
      </c>
      <c r="G10" s="39">
        <v>16.7</v>
      </c>
      <c r="H10" s="39">
        <v>87</v>
      </c>
      <c r="I10" s="40"/>
      <c r="J10" s="17"/>
    </row>
    <row r="11" spans="1:10">
      <c r="A11" s="47"/>
      <c r="B11" s="38" t="s">
        <v>16</v>
      </c>
      <c r="C11" s="39">
        <v>250</v>
      </c>
      <c r="D11" s="39"/>
      <c r="E11" s="39">
        <v>0.03</v>
      </c>
      <c r="F11" s="39">
        <v>0</v>
      </c>
      <c r="G11" s="39">
        <v>13.2</v>
      </c>
      <c r="H11" s="39">
        <v>50</v>
      </c>
      <c r="I11" s="39"/>
      <c r="J11" s="17"/>
    </row>
    <row r="12" spans="1:10" ht="13.5" thickBot="1">
      <c r="A12" s="48"/>
      <c r="B12" s="34"/>
      <c r="C12" s="24">
        <f t="shared" ref="C12:I12" si="0">SUM(C8:C11)</f>
        <v>700</v>
      </c>
      <c r="D12" s="24">
        <f t="shared" si="0"/>
        <v>0</v>
      </c>
      <c r="E12" s="24">
        <f t="shared" si="0"/>
        <v>8.2299999999999986</v>
      </c>
      <c r="F12" s="24">
        <f t="shared" si="0"/>
        <v>13.99</v>
      </c>
      <c r="G12" s="24">
        <f t="shared" si="0"/>
        <v>199.14999999999998</v>
      </c>
      <c r="H12" s="24">
        <f t="shared" si="0"/>
        <v>868.8</v>
      </c>
      <c r="I12" s="24">
        <f t="shared" si="0"/>
        <v>0</v>
      </c>
      <c r="J12" s="15">
        <v>96</v>
      </c>
    </row>
    <row r="13" spans="1:10" ht="26.25" thickBot="1">
      <c r="A13" s="32" t="s">
        <v>12</v>
      </c>
      <c r="B13" s="41" t="s">
        <v>17</v>
      </c>
      <c r="C13" s="39"/>
      <c r="D13" s="39">
        <v>250</v>
      </c>
      <c r="E13" s="39">
        <v>2.5</v>
      </c>
      <c r="F13" s="39">
        <v>9.5</v>
      </c>
      <c r="G13" s="39">
        <v>5.25</v>
      </c>
      <c r="H13" s="39"/>
      <c r="I13" s="40">
        <v>570</v>
      </c>
      <c r="J13" s="12"/>
    </row>
    <row r="14" spans="1:10" s="23" customFormat="1" ht="13.5" thickBot="1">
      <c r="A14" s="44"/>
      <c r="B14" s="38" t="s">
        <v>33</v>
      </c>
      <c r="C14" s="39"/>
      <c r="D14" s="37">
        <v>160</v>
      </c>
      <c r="E14" s="39">
        <v>6.5</v>
      </c>
      <c r="F14" s="39">
        <v>4.8</v>
      </c>
      <c r="G14" s="39">
        <v>31.4</v>
      </c>
      <c r="H14" s="39"/>
      <c r="I14" s="39">
        <v>265.10000000000002</v>
      </c>
      <c r="J14" s="39"/>
    </row>
    <row r="15" spans="1:10" ht="26.25" thickBot="1">
      <c r="A15" s="46"/>
      <c r="B15" s="38" t="s">
        <v>34</v>
      </c>
      <c r="C15" s="39"/>
      <c r="D15" s="37">
        <v>100</v>
      </c>
      <c r="E15" s="39">
        <v>5.4</v>
      </c>
      <c r="F15" s="39">
        <v>6.11</v>
      </c>
      <c r="G15" s="39">
        <v>46.3</v>
      </c>
      <c r="H15" s="39"/>
      <c r="I15" s="45">
        <v>211.4</v>
      </c>
      <c r="J15" s="10"/>
    </row>
    <row r="16" spans="1:10">
      <c r="A16" s="47"/>
      <c r="B16" s="38" t="s">
        <v>14</v>
      </c>
      <c r="C16" s="37"/>
      <c r="D16" s="37">
        <v>50</v>
      </c>
      <c r="E16" s="39">
        <v>3.3</v>
      </c>
      <c r="F16" s="39">
        <v>0.6</v>
      </c>
      <c r="G16" s="39">
        <v>16.7</v>
      </c>
      <c r="H16" s="39"/>
      <c r="I16" s="40">
        <v>87</v>
      </c>
      <c r="J16" s="10"/>
    </row>
    <row r="17" spans="1:10">
      <c r="A17" s="47"/>
      <c r="B17" s="38" t="s">
        <v>16</v>
      </c>
      <c r="C17" s="39"/>
      <c r="D17" s="39">
        <v>250</v>
      </c>
      <c r="E17" s="39">
        <v>0.03</v>
      </c>
      <c r="F17" s="39">
        <v>0</v>
      </c>
      <c r="G17" s="39">
        <v>13.2</v>
      </c>
      <c r="H17" s="39"/>
      <c r="I17" s="39">
        <v>50</v>
      </c>
      <c r="J17" s="10"/>
    </row>
    <row r="18" spans="1:10">
      <c r="A18" s="47"/>
      <c r="B18" s="41"/>
      <c r="C18" s="39"/>
      <c r="D18" s="39"/>
      <c r="E18" s="39"/>
      <c r="F18" s="39"/>
      <c r="G18" s="39"/>
      <c r="H18" s="39"/>
      <c r="I18" s="39"/>
      <c r="J18" s="10"/>
    </row>
    <row r="19" spans="1:10" ht="13.5" thickBot="1">
      <c r="A19" s="48"/>
      <c r="B19" s="34"/>
      <c r="C19" s="24"/>
      <c r="D19" s="24">
        <f>SUM(D13:D18)</f>
        <v>810</v>
      </c>
      <c r="E19" s="24">
        <v>34.35</v>
      </c>
      <c r="F19" s="24">
        <v>33.6</v>
      </c>
      <c r="G19" s="24">
        <v>154.6</v>
      </c>
      <c r="H19" s="24"/>
      <c r="I19" s="24">
        <f>SUM(I13:I18)</f>
        <v>1183.5</v>
      </c>
      <c r="J19" s="3">
        <f>SUM(J11:J18)</f>
        <v>96</v>
      </c>
    </row>
    <row r="20" spans="1:10" ht="13.5" customHeight="1" thickBot="1">
      <c r="A20" s="36" t="s">
        <v>11</v>
      </c>
      <c r="B20" s="35"/>
      <c r="C20" s="26">
        <v>760</v>
      </c>
      <c r="D20" s="26">
        <f t="shared" ref="D20:I20" si="1">D12+D19</f>
        <v>810</v>
      </c>
      <c r="E20" s="26">
        <f t="shared" si="1"/>
        <v>42.58</v>
      </c>
      <c r="F20" s="26">
        <f t="shared" si="1"/>
        <v>47.59</v>
      </c>
      <c r="G20" s="26">
        <f t="shared" si="1"/>
        <v>353.75</v>
      </c>
      <c r="H20" s="26">
        <f t="shared" si="1"/>
        <v>868.8</v>
      </c>
      <c r="I20" s="26">
        <f t="shared" si="1"/>
        <v>1183.5</v>
      </c>
      <c r="J20" s="6"/>
    </row>
    <row r="21" spans="1:10" ht="15.75" customHeight="1"/>
    <row r="23" spans="1:10" ht="15.75" customHeight="1"/>
    <row r="38" ht="15.75" customHeight="1"/>
    <row r="40" ht="15.75" customHeight="1"/>
    <row r="57" ht="15.75" customHeight="1"/>
    <row r="59" ht="15.75" customHeight="1"/>
    <row r="76" ht="15.75" customHeight="1"/>
    <row r="78" ht="15.75" customHeight="1"/>
    <row r="95" ht="15.75" customHeight="1"/>
    <row r="97" ht="15.75" customHeight="1"/>
    <row r="114" ht="15.75" customHeight="1"/>
    <row r="133" ht="15.75" customHeight="1"/>
    <row r="139" ht="15.75" customHeight="1"/>
    <row r="152" ht="15.75" customHeight="1"/>
    <row r="153" ht="13.5" customHeight="1"/>
    <row r="181" ht="15.75" customHeight="1"/>
  </sheetData>
  <mergeCells count="2">
    <mergeCell ref="A9:A12"/>
    <mergeCell ref="A15:A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9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14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38</v>
      </c>
    </row>
    <row r="6" spans="1:10" s="23" customFormat="1" ht="13.5" thickBot="1"/>
    <row r="7" spans="1:10" ht="34.5" thickBot="1">
      <c r="A7" s="32"/>
      <c r="B7" s="31" t="s">
        <v>3</v>
      </c>
      <c r="C7" s="20" t="s">
        <v>7</v>
      </c>
      <c r="D7" s="20" t="s">
        <v>8</v>
      </c>
      <c r="E7" s="20" t="s">
        <v>0</v>
      </c>
      <c r="F7" s="20" t="s">
        <v>1</v>
      </c>
      <c r="G7" s="20" t="s">
        <v>2</v>
      </c>
      <c r="H7" s="20" t="s">
        <v>9</v>
      </c>
      <c r="I7" s="7" t="s">
        <v>10</v>
      </c>
      <c r="J7" s="20" t="s">
        <v>4</v>
      </c>
    </row>
    <row r="8" spans="1:10" ht="39" thickBot="1">
      <c r="A8" s="32" t="s">
        <v>12</v>
      </c>
      <c r="B8" s="38" t="s">
        <v>15</v>
      </c>
      <c r="C8" s="39">
        <v>200</v>
      </c>
      <c r="D8" s="39"/>
      <c r="E8" s="39">
        <v>3.25</v>
      </c>
      <c r="F8" s="39">
        <v>4.25</v>
      </c>
      <c r="G8" s="39">
        <v>22</v>
      </c>
      <c r="H8" s="39">
        <v>133.25</v>
      </c>
      <c r="I8" s="40"/>
      <c r="J8" s="21">
        <v>68.5</v>
      </c>
    </row>
    <row r="9" spans="1:10">
      <c r="A9" s="46"/>
      <c r="B9" s="38" t="s">
        <v>24</v>
      </c>
      <c r="C9" s="39">
        <v>160</v>
      </c>
      <c r="D9" s="39"/>
      <c r="E9" s="39">
        <v>10.4</v>
      </c>
      <c r="F9" s="39">
        <v>2.88</v>
      </c>
      <c r="G9" s="39">
        <v>79.52</v>
      </c>
      <c r="H9" s="39">
        <v>180.32</v>
      </c>
      <c r="I9" s="40"/>
      <c r="J9" s="21"/>
    </row>
    <row r="10" spans="1:10" ht="13.5" thickBot="1">
      <c r="A10" s="47"/>
      <c r="B10" s="38" t="s">
        <v>16</v>
      </c>
      <c r="C10" s="39">
        <v>250</v>
      </c>
      <c r="D10" s="39"/>
      <c r="E10" s="39">
        <v>0.03</v>
      </c>
      <c r="F10" s="39">
        <v>0</v>
      </c>
      <c r="G10" s="39">
        <v>13.2</v>
      </c>
      <c r="H10" s="39">
        <v>50</v>
      </c>
      <c r="I10" s="40"/>
      <c r="J10" s="22"/>
    </row>
    <row r="11" spans="1:10">
      <c r="A11" s="47"/>
      <c r="B11" s="38" t="s">
        <v>14</v>
      </c>
      <c r="C11" s="37">
        <v>50</v>
      </c>
      <c r="D11" s="37"/>
      <c r="E11" s="39">
        <v>3.3</v>
      </c>
      <c r="F11" s="39">
        <v>0.6</v>
      </c>
      <c r="G11" s="39">
        <v>16.7</v>
      </c>
      <c r="H11" s="39">
        <v>87</v>
      </c>
      <c r="I11" s="39"/>
      <c r="J11" s="22"/>
    </row>
    <row r="12" spans="1:10">
      <c r="A12" s="47"/>
      <c r="B12" s="38"/>
      <c r="C12" s="39"/>
      <c r="D12" s="39"/>
      <c r="E12" s="39"/>
      <c r="F12" s="39"/>
      <c r="G12" s="39"/>
      <c r="H12" s="39"/>
      <c r="I12" s="39"/>
      <c r="J12" s="22"/>
    </row>
    <row r="13" spans="1:10" ht="13.5" thickBot="1">
      <c r="A13" s="48"/>
      <c r="B13" s="34"/>
      <c r="C13" s="24">
        <f t="shared" ref="C13:H13" si="0">SUM(C7:C12)</f>
        <v>660</v>
      </c>
      <c r="D13" s="24">
        <f t="shared" si="0"/>
        <v>0</v>
      </c>
      <c r="E13" s="24">
        <f t="shared" si="0"/>
        <v>16.98</v>
      </c>
      <c r="F13" s="24">
        <f t="shared" si="0"/>
        <v>7.7299999999999995</v>
      </c>
      <c r="G13" s="24">
        <f t="shared" si="0"/>
        <v>131.41999999999999</v>
      </c>
      <c r="H13" s="24">
        <f t="shared" si="0"/>
        <v>450.57</v>
      </c>
      <c r="I13" s="25">
        <f>SUM(I8:I12)</f>
        <v>0</v>
      </c>
      <c r="J13" s="19">
        <f>J8</f>
        <v>68.5</v>
      </c>
    </row>
    <row r="14" spans="1:10" ht="39" thickBot="1">
      <c r="A14" s="32"/>
      <c r="B14" s="38" t="s">
        <v>15</v>
      </c>
      <c r="C14" s="39"/>
      <c r="D14" s="39">
        <v>250</v>
      </c>
      <c r="E14" s="39">
        <v>3.25</v>
      </c>
      <c r="F14" s="39">
        <v>4.25</v>
      </c>
      <c r="G14" s="39">
        <v>22</v>
      </c>
      <c r="H14" s="39"/>
      <c r="I14" s="40">
        <v>159.9</v>
      </c>
      <c r="J14" s="18">
        <v>96</v>
      </c>
    </row>
    <row r="15" spans="1:10">
      <c r="A15" s="49"/>
      <c r="B15" s="41" t="s">
        <v>23</v>
      </c>
      <c r="C15" s="39"/>
      <c r="D15" s="37">
        <v>160</v>
      </c>
      <c r="E15" s="39">
        <v>12.7</v>
      </c>
      <c r="F15" s="39">
        <v>15.04</v>
      </c>
      <c r="G15" s="39">
        <v>34.340000000000003</v>
      </c>
      <c r="H15" s="39"/>
      <c r="I15" s="39">
        <v>324.8</v>
      </c>
      <c r="J15" s="10"/>
    </row>
    <row r="16" spans="1:10" ht="13.5" thickBot="1">
      <c r="A16" s="50"/>
      <c r="B16" s="38" t="s">
        <v>16</v>
      </c>
      <c r="C16" s="39"/>
      <c r="D16" s="39">
        <v>250</v>
      </c>
      <c r="E16" s="39">
        <v>0.03</v>
      </c>
      <c r="F16" s="39">
        <v>0</v>
      </c>
      <c r="G16" s="39">
        <v>13.2</v>
      </c>
      <c r="H16" s="39"/>
      <c r="I16" s="39">
        <v>50</v>
      </c>
      <c r="J16" s="10"/>
    </row>
    <row r="17" spans="1:10">
      <c r="A17" s="50"/>
      <c r="B17" s="38" t="s">
        <v>14</v>
      </c>
      <c r="C17" s="39"/>
      <c r="D17" s="37">
        <v>50</v>
      </c>
      <c r="E17" s="39">
        <v>3.3</v>
      </c>
      <c r="F17" s="39">
        <v>0.6</v>
      </c>
      <c r="G17" s="39">
        <v>16.7</v>
      </c>
      <c r="H17" s="39"/>
      <c r="I17" s="40">
        <v>87</v>
      </c>
      <c r="J17" s="10"/>
    </row>
    <row r="18" spans="1:10">
      <c r="A18" s="50"/>
      <c r="B18" s="38"/>
      <c r="C18" s="39"/>
      <c r="D18" s="39"/>
      <c r="E18" s="39"/>
      <c r="F18" s="39"/>
      <c r="G18" s="39"/>
      <c r="H18" s="39"/>
      <c r="I18" s="39"/>
      <c r="J18" s="10"/>
    </row>
    <row r="19" spans="1:10" ht="13.5" customHeight="1" thickBot="1">
      <c r="A19" s="50"/>
      <c r="B19" s="2"/>
      <c r="C19" s="3"/>
      <c r="D19" s="15">
        <v>960</v>
      </c>
      <c r="E19" s="3">
        <v>34.4</v>
      </c>
      <c r="F19" s="3">
        <v>34.11</v>
      </c>
      <c r="G19" s="3">
        <v>155.80000000000001</v>
      </c>
      <c r="H19" s="3"/>
      <c r="I19" s="4">
        <f>SUM(I14:I18)</f>
        <v>621.70000000000005</v>
      </c>
      <c r="J19" s="3">
        <f>SUM(J14:J18)</f>
        <v>96</v>
      </c>
    </row>
    <row r="20" spans="1:10" ht="15" customHeight="1" thickBot="1">
      <c r="A20" s="36" t="s">
        <v>11</v>
      </c>
      <c r="B20" s="35"/>
      <c r="C20" s="6">
        <f t="shared" ref="C20:I20" si="1">C13+C19</f>
        <v>660</v>
      </c>
      <c r="D20" s="26">
        <f t="shared" si="1"/>
        <v>960</v>
      </c>
      <c r="E20" s="26">
        <f t="shared" si="1"/>
        <v>51.379999999999995</v>
      </c>
      <c r="F20" s="26">
        <f t="shared" si="1"/>
        <v>41.839999999999996</v>
      </c>
      <c r="G20" s="26">
        <f t="shared" si="1"/>
        <v>287.22000000000003</v>
      </c>
      <c r="H20" s="26">
        <f t="shared" si="1"/>
        <v>450.57</v>
      </c>
      <c r="I20" s="26">
        <f t="shared" si="1"/>
        <v>621.70000000000005</v>
      </c>
      <c r="J20" s="6"/>
    </row>
    <row r="24" spans="1:10">
      <c r="B24" s="43"/>
    </row>
    <row r="37" ht="15.75" customHeight="1"/>
    <row r="38" ht="15.75" customHeight="1"/>
    <row r="56" ht="15.75" customHeight="1"/>
    <row r="57" ht="15.75" customHeight="1"/>
    <row r="75" ht="15.75" customHeight="1"/>
    <row r="76" ht="15.75" customHeight="1"/>
    <row r="94" ht="15.75" customHeight="1"/>
    <row r="95" ht="15.75" customHeight="1"/>
    <row r="113" ht="15.75" customHeight="1"/>
    <row r="132" ht="15.75" customHeight="1"/>
    <row r="137" ht="15.75" customHeight="1"/>
    <row r="151" ht="15.75" customHeight="1"/>
    <row r="170" ht="15.75" customHeight="1"/>
    <row r="179" ht="15.75" customHeight="1"/>
    <row r="189" ht="15.75" customHeight="1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E19" sqref="E19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37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6.25" thickBot="1">
      <c r="A9" s="46"/>
      <c r="B9" s="41" t="s">
        <v>20</v>
      </c>
      <c r="C9" s="39">
        <v>200</v>
      </c>
      <c r="D9" s="39"/>
      <c r="E9" s="39">
        <v>4.3</v>
      </c>
      <c r="F9" s="39">
        <v>8.3000000000000007</v>
      </c>
      <c r="G9" s="39">
        <v>21.1</v>
      </c>
      <c r="H9" s="39">
        <v>160.80000000000001</v>
      </c>
      <c r="I9" s="40"/>
      <c r="J9" s="8"/>
    </row>
    <row r="10" spans="1:10" ht="26.25" thickBot="1">
      <c r="A10" s="47"/>
      <c r="B10" s="41" t="s">
        <v>32</v>
      </c>
      <c r="C10" s="37">
        <v>180</v>
      </c>
      <c r="D10" s="39"/>
      <c r="E10" s="39">
        <v>2.4</v>
      </c>
      <c r="F10" s="39">
        <v>3.89</v>
      </c>
      <c r="G10" s="39">
        <v>164</v>
      </c>
      <c r="H10" s="39">
        <v>256.8</v>
      </c>
      <c r="I10" s="40"/>
      <c r="J10" s="10"/>
    </row>
    <row r="11" spans="1:10">
      <c r="A11" s="47"/>
      <c r="B11" s="38" t="s">
        <v>14</v>
      </c>
      <c r="C11" s="37">
        <v>50</v>
      </c>
      <c r="D11" s="37"/>
      <c r="E11" s="39">
        <v>3.3</v>
      </c>
      <c r="F11" s="39">
        <v>0.6</v>
      </c>
      <c r="G11" s="39">
        <v>16.7</v>
      </c>
      <c r="H11" s="39">
        <v>87</v>
      </c>
      <c r="I11" s="40"/>
      <c r="J11" s="10"/>
    </row>
    <row r="12" spans="1:10">
      <c r="A12" s="47"/>
      <c r="B12" s="38" t="s">
        <v>16</v>
      </c>
      <c r="C12" s="39">
        <v>250</v>
      </c>
      <c r="D12" s="39"/>
      <c r="E12" s="39">
        <v>0.03</v>
      </c>
      <c r="F12" s="39">
        <v>0</v>
      </c>
      <c r="G12" s="39">
        <v>13.2</v>
      </c>
      <c r="H12" s="39">
        <v>50</v>
      </c>
      <c r="I12" s="39"/>
      <c r="J12" s="10"/>
    </row>
    <row r="13" spans="1:10">
      <c r="A13" s="47"/>
      <c r="B13" s="34"/>
      <c r="C13" s="3">
        <f>SUM(C7:C12)</f>
        <v>680</v>
      </c>
      <c r="D13" s="24">
        <f>SUM(D9:D12)</f>
        <v>0</v>
      </c>
      <c r="E13" s="3">
        <f>SUM(E7:E12)</f>
        <v>10.029999999999999</v>
      </c>
      <c r="F13" s="3">
        <f>SUM(F7:F12)</f>
        <v>12.790000000000001</v>
      </c>
      <c r="G13" s="3">
        <f>SUM(G7:G12)</f>
        <v>214.99999999999997</v>
      </c>
      <c r="H13" s="3">
        <f>SUM(H9:H12)</f>
        <v>554.6</v>
      </c>
      <c r="I13" s="4">
        <f>SUM(I8:I12)</f>
        <v>0</v>
      </c>
      <c r="J13" s="3">
        <v>68.5</v>
      </c>
    </row>
    <row r="14" spans="1:10" ht="13.5" thickBot="1">
      <c r="A14" s="48"/>
      <c r="B14" s="33"/>
      <c r="C14" s="10"/>
      <c r="D14" s="28"/>
      <c r="E14" s="10"/>
      <c r="F14" s="10"/>
      <c r="G14" s="10"/>
      <c r="H14" s="10"/>
      <c r="I14" s="11"/>
      <c r="J14" s="10">
        <v>96</v>
      </c>
    </row>
    <row r="15" spans="1:10" ht="26.25" thickBot="1">
      <c r="A15" s="32" t="s">
        <v>12</v>
      </c>
      <c r="B15" s="41" t="s">
        <v>20</v>
      </c>
      <c r="C15" s="39"/>
      <c r="D15" s="39">
        <v>250</v>
      </c>
      <c r="E15" s="39">
        <v>4.3</v>
      </c>
      <c r="F15" s="39">
        <v>8.3000000000000007</v>
      </c>
      <c r="G15" s="39">
        <v>21.1</v>
      </c>
      <c r="H15" s="39"/>
      <c r="I15" s="40">
        <v>214.6</v>
      </c>
      <c r="J15" s="8"/>
    </row>
    <row r="16" spans="1:10">
      <c r="A16" s="46"/>
      <c r="B16" s="38" t="s">
        <v>18</v>
      </c>
      <c r="C16" s="39"/>
      <c r="D16" s="39">
        <v>160</v>
      </c>
      <c r="E16" s="39">
        <v>10.4</v>
      </c>
      <c r="F16" s="39">
        <v>2.88</v>
      </c>
      <c r="G16" s="39">
        <v>79.52</v>
      </c>
      <c r="H16" s="39"/>
      <c r="I16" s="40">
        <v>216.4</v>
      </c>
      <c r="J16" s="10"/>
    </row>
    <row r="17" spans="1:10" ht="26.25" thickBot="1">
      <c r="A17" s="47"/>
      <c r="B17" s="38" t="s">
        <v>21</v>
      </c>
      <c r="C17" s="39"/>
      <c r="D17" s="39">
        <v>100</v>
      </c>
      <c r="E17" s="39">
        <v>17.5</v>
      </c>
      <c r="F17" s="39">
        <v>21.1</v>
      </c>
      <c r="G17" s="39">
        <v>11.9</v>
      </c>
      <c r="H17" s="39"/>
      <c r="I17" s="40">
        <v>304.5</v>
      </c>
      <c r="J17" s="10"/>
    </row>
    <row r="18" spans="1:10">
      <c r="A18" s="47"/>
      <c r="B18" s="38" t="s">
        <v>14</v>
      </c>
      <c r="C18" s="39"/>
      <c r="D18" s="37">
        <v>50</v>
      </c>
      <c r="E18" s="39">
        <v>3.3</v>
      </c>
      <c r="F18" s="39">
        <v>0.6</v>
      </c>
      <c r="G18" s="39">
        <v>16.7</v>
      </c>
      <c r="H18" s="39"/>
      <c r="I18" s="40">
        <v>87</v>
      </c>
      <c r="J18" s="10"/>
    </row>
    <row r="19" spans="1:10">
      <c r="A19" s="47"/>
      <c r="B19" s="38" t="s">
        <v>22</v>
      </c>
      <c r="C19" s="39"/>
      <c r="D19" s="39">
        <v>250</v>
      </c>
      <c r="E19" s="39">
        <v>0.5</v>
      </c>
      <c r="F19" s="39">
        <v>0.5</v>
      </c>
      <c r="G19" s="39">
        <v>55.75</v>
      </c>
      <c r="H19" s="39"/>
      <c r="I19" s="40">
        <v>232.5</v>
      </c>
      <c r="J19" s="10"/>
    </row>
    <row r="20" spans="1:10">
      <c r="A20" s="47"/>
      <c r="B20" s="33"/>
      <c r="C20" s="28"/>
      <c r="D20" s="28"/>
      <c r="E20" s="28"/>
      <c r="F20" s="28"/>
      <c r="G20" s="28"/>
      <c r="H20" s="28"/>
      <c r="I20" s="29"/>
      <c r="J20" s="10"/>
    </row>
    <row r="21" spans="1:10" ht="15.75" customHeight="1" thickBot="1">
      <c r="A21" s="48"/>
      <c r="B21" s="34"/>
      <c r="C21" s="24"/>
      <c r="D21" s="24">
        <f>SUM(D15:D20)</f>
        <v>810</v>
      </c>
      <c r="E21" s="24">
        <v>27.68</v>
      </c>
      <c r="F21" s="24">
        <v>29.8</v>
      </c>
      <c r="G21" s="24">
        <v>91.1</v>
      </c>
      <c r="H21" s="24"/>
      <c r="I21" s="25">
        <f>SUM(I14:I20)</f>
        <v>1055</v>
      </c>
      <c r="J21" s="3">
        <f>SUM(J14:J20)</f>
        <v>96</v>
      </c>
    </row>
    <row r="22" spans="1:10" ht="13.9" customHeight="1" thickBot="1">
      <c r="A22" s="36" t="s">
        <v>11</v>
      </c>
      <c r="B22" s="35"/>
      <c r="C22" s="30">
        <f t="shared" ref="C22:I22" si="0">C13+C21</f>
        <v>680</v>
      </c>
      <c r="D22" s="30">
        <f t="shared" si="0"/>
        <v>810</v>
      </c>
      <c r="E22" s="30">
        <f t="shared" si="0"/>
        <v>37.71</v>
      </c>
      <c r="F22" s="30">
        <f t="shared" si="0"/>
        <v>42.59</v>
      </c>
      <c r="G22" s="30">
        <f t="shared" si="0"/>
        <v>306.09999999999997</v>
      </c>
      <c r="H22" s="30">
        <f t="shared" si="0"/>
        <v>554.6</v>
      </c>
      <c r="I22" s="30">
        <f t="shared" si="0"/>
        <v>1055</v>
      </c>
      <c r="J22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4"/>
    <mergeCell ref="A16:A21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9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6" sqref="D1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36</v>
      </c>
    </row>
    <row r="6" spans="1:10" s="23" customFormat="1" ht="13.5" thickBot="1"/>
    <row r="7" spans="1:10" ht="34.5" thickBot="1">
      <c r="A7" s="32"/>
      <c r="B7" s="31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13.5" thickBot="1">
      <c r="A8" s="32" t="s">
        <v>12</v>
      </c>
      <c r="B8" s="33"/>
      <c r="C8" s="10"/>
      <c r="D8" s="28"/>
      <c r="E8" s="10"/>
      <c r="F8" s="10"/>
      <c r="G8" s="10"/>
      <c r="H8" s="10"/>
      <c r="I8" s="11"/>
      <c r="J8" s="8">
        <v>68.5</v>
      </c>
    </row>
    <row r="9" spans="1:10" ht="25.5">
      <c r="A9" s="46"/>
      <c r="B9" s="38" t="s">
        <v>25</v>
      </c>
      <c r="C9" s="39">
        <v>200</v>
      </c>
      <c r="D9" s="39"/>
      <c r="E9" s="39">
        <v>7.75</v>
      </c>
      <c r="F9" s="39">
        <v>11.25</v>
      </c>
      <c r="G9" s="39">
        <v>13.75</v>
      </c>
      <c r="H9" s="39">
        <v>375</v>
      </c>
      <c r="I9" s="40"/>
      <c r="J9" s="10"/>
    </row>
    <row r="10" spans="1:10" ht="26.25" thickBot="1">
      <c r="A10" s="47"/>
      <c r="B10" s="38" t="s">
        <v>29</v>
      </c>
      <c r="C10" s="39">
        <v>180</v>
      </c>
      <c r="D10" s="39"/>
      <c r="E10" s="39">
        <v>3.78</v>
      </c>
      <c r="F10" s="39">
        <v>8.6999999999999993</v>
      </c>
      <c r="G10" s="39">
        <v>37.200000000000003</v>
      </c>
      <c r="H10" s="39">
        <v>298.10000000000002</v>
      </c>
      <c r="I10" s="40"/>
      <c r="J10" s="10"/>
    </row>
    <row r="11" spans="1:10">
      <c r="A11" s="47"/>
      <c r="B11" s="38" t="s">
        <v>14</v>
      </c>
      <c r="C11" s="37">
        <v>50</v>
      </c>
      <c r="D11" s="37"/>
      <c r="E11" s="39">
        <v>3.3</v>
      </c>
      <c r="F11" s="39">
        <v>0.6</v>
      </c>
      <c r="G11" s="39">
        <v>16.7</v>
      </c>
      <c r="H11" s="39">
        <v>87</v>
      </c>
      <c r="I11" s="40"/>
      <c r="J11" s="10"/>
    </row>
    <row r="12" spans="1:10">
      <c r="A12" s="47"/>
      <c r="B12" s="38" t="s">
        <v>16</v>
      </c>
      <c r="C12" s="39">
        <v>250</v>
      </c>
      <c r="D12" s="39"/>
      <c r="E12" s="39">
        <v>0.03</v>
      </c>
      <c r="F12" s="39">
        <v>0</v>
      </c>
      <c r="G12" s="39">
        <v>13.2</v>
      </c>
      <c r="H12" s="39">
        <v>50</v>
      </c>
      <c r="I12" s="40"/>
      <c r="J12" s="10"/>
    </row>
    <row r="13" spans="1:10">
      <c r="A13" s="47"/>
      <c r="B13" s="38"/>
      <c r="C13" s="39"/>
      <c r="D13" s="39"/>
      <c r="E13" s="39"/>
      <c r="F13" s="39"/>
      <c r="G13" s="39"/>
      <c r="H13" s="39"/>
      <c r="I13" s="29"/>
      <c r="J13" s="10"/>
    </row>
    <row r="14" spans="1:10">
      <c r="A14" s="47"/>
      <c r="B14" s="34"/>
      <c r="C14" s="24">
        <f t="shared" ref="C14:H14" si="0">SUM(C8:C13)</f>
        <v>680</v>
      </c>
      <c r="D14" s="24">
        <f t="shared" si="0"/>
        <v>0</v>
      </c>
      <c r="E14" s="24">
        <f t="shared" si="0"/>
        <v>14.859999999999998</v>
      </c>
      <c r="F14" s="24">
        <f t="shared" si="0"/>
        <v>20.55</v>
      </c>
      <c r="G14" s="24">
        <f t="shared" si="0"/>
        <v>80.850000000000009</v>
      </c>
      <c r="H14" s="24">
        <f t="shared" si="0"/>
        <v>810.1</v>
      </c>
      <c r="I14" s="25">
        <f>SUM(I9:I13)</f>
        <v>0</v>
      </c>
      <c r="J14" s="3">
        <f>SUM(J8:J13)</f>
        <v>68.5</v>
      </c>
    </row>
    <row r="15" spans="1:10" ht="13.5" thickBot="1">
      <c r="A15" s="48"/>
      <c r="B15" s="33"/>
      <c r="C15" s="10"/>
      <c r="D15" s="28"/>
      <c r="E15" s="10"/>
      <c r="F15" s="10"/>
      <c r="G15" s="10"/>
      <c r="H15" s="10"/>
      <c r="I15" s="11"/>
      <c r="J15" s="10">
        <v>96</v>
      </c>
    </row>
    <row r="16" spans="1:10" ht="26.25" thickBot="1">
      <c r="A16" s="32" t="s">
        <v>12</v>
      </c>
      <c r="B16" s="38" t="s">
        <v>25</v>
      </c>
      <c r="C16" s="39"/>
      <c r="D16" s="39">
        <v>250</v>
      </c>
      <c r="E16" s="39">
        <v>7.75</v>
      </c>
      <c r="F16" s="39">
        <v>11.25</v>
      </c>
      <c r="G16" s="39">
        <v>13.75</v>
      </c>
      <c r="H16" s="39"/>
      <c r="I16" s="40">
        <v>450</v>
      </c>
      <c r="J16" s="10"/>
    </row>
    <row r="17" spans="1:10" ht="25.5">
      <c r="A17" s="46"/>
      <c r="B17" s="38" t="s">
        <v>28</v>
      </c>
      <c r="C17" s="39"/>
      <c r="D17" s="39">
        <v>180</v>
      </c>
      <c r="E17" s="39">
        <v>3.78</v>
      </c>
      <c r="F17" s="39">
        <v>8.6999999999999993</v>
      </c>
      <c r="G17" s="39">
        <v>37.200000000000003</v>
      </c>
      <c r="H17" s="39"/>
      <c r="I17" s="40">
        <v>313.39999999999998</v>
      </c>
      <c r="J17" s="10"/>
    </row>
    <row r="18" spans="1:10">
      <c r="A18" s="47"/>
      <c r="B18" s="38" t="s">
        <v>14</v>
      </c>
      <c r="C18" s="39"/>
      <c r="D18" s="39">
        <v>50</v>
      </c>
      <c r="E18" s="39">
        <v>3.3</v>
      </c>
      <c r="F18" s="39">
        <v>0.6</v>
      </c>
      <c r="G18" s="39">
        <v>16.7</v>
      </c>
      <c r="H18" s="39"/>
      <c r="I18" s="40">
        <v>87</v>
      </c>
      <c r="J18" s="10"/>
    </row>
    <row r="19" spans="1:10">
      <c r="A19" s="47"/>
      <c r="B19" s="38" t="s">
        <v>16</v>
      </c>
      <c r="C19" s="39"/>
      <c r="D19" s="39">
        <v>250</v>
      </c>
      <c r="E19" s="39">
        <v>0.03</v>
      </c>
      <c r="F19" s="39">
        <v>0</v>
      </c>
      <c r="G19" s="39">
        <v>13.2</v>
      </c>
      <c r="H19" s="39"/>
      <c r="I19" s="40">
        <v>50</v>
      </c>
      <c r="J19" s="10"/>
    </row>
    <row r="20" spans="1:10">
      <c r="A20" s="47"/>
      <c r="B20" s="38"/>
      <c r="C20" s="39"/>
      <c r="D20" s="39"/>
      <c r="E20" s="39"/>
      <c r="F20" s="39"/>
      <c r="G20" s="39"/>
      <c r="H20" s="39"/>
      <c r="I20" s="39"/>
      <c r="J20" s="10"/>
    </row>
    <row r="21" spans="1:10">
      <c r="A21" s="47"/>
      <c r="B21" s="33"/>
      <c r="C21" s="10"/>
      <c r="D21" s="28"/>
      <c r="E21" s="10"/>
      <c r="F21" s="10"/>
      <c r="G21" s="10"/>
      <c r="H21" s="10"/>
      <c r="I21" s="11"/>
      <c r="J21" s="10"/>
    </row>
    <row r="22" spans="1:10" ht="13.5" thickBot="1">
      <c r="A22" s="48"/>
      <c r="B22" s="34"/>
      <c r="C22" s="3">
        <f>SUM(C15:C21)</f>
        <v>0</v>
      </c>
      <c r="D22" s="24">
        <v>900</v>
      </c>
      <c r="E22" s="3">
        <f t="shared" ref="E22:J22" si="1">SUM(E15:E21)</f>
        <v>14.859999999999998</v>
      </c>
      <c r="F22" s="3">
        <f t="shared" si="1"/>
        <v>20.55</v>
      </c>
      <c r="G22" s="3">
        <f t="shared" si="1"/>
        <v>80.850000000000009</v>
      </c>
      <c r="H22" s="3">
        <f t="shared" si="1"/>
        <v>0</v>
      </c>
      <c r="I22" s="4">
        <f t="shared" si="1"/>
        <v>900.4</v>
      </c>
      <c r="J22" s="3">
        <f t="shared" si="1"/>
        <v>96</v>
      </c>
    </row>
    <row r="23" spans="1:10" ht="15" customHeight="1" thickBot="1">
      <c r="A23" s="32" t="s">
        <v>11</v>
      </c>
      <c r="B23" s="35"/>
      <c r="C23" s="6">
        <f t="shared" ref="C23:I23" si="2">C14+C22</f>
        <v>680</v>
      </c>
      <c r="D23" s="26">
        <f t="shared" si="2"/>
        <v>900</v>
      </c>
      <c r="E23" s="26">
        <f t="shared" si="2"/>
        <v>29.719999999999995</v>
      </c>
      <c r="F23" s="26">
        <f t="shared" si="2"/>
        <v>41.1</v>
      </c>
      <c r="G23" s="26">
        <f t="shared" si="2"/>
        <v>161.70000000000002</v>
      </c>
      <c r="H23" s="26">
        <f t="shared" si="2"/>
        <v>810.1</v>
      </c>
      <c r="I23" s="26">
        <f t="shared" si="2"/>
        <v>900.4</v>
      </c>
      <c r="J23" s="6"/>
    </row>
    <row r="40" ht="15.75" customHeight="1"/>
    <row r="59" ht="15.75" customHeight="1"/>
    <row r="78" ht="15.75" customHeight="1"/>
    <row r="97" ht="15.75" customHeight="1"/>
    <row r="116" ht="15.75" customHeight="1"/>
    <row r="135" ht="15.75" customHeight="1"/>
    <row r="139" ht="15.75" customHeight="1"/>
    <row r="154" ht="15.75" customHeight="1"/>
    <row r="173" ht="15.75" customHeight="1"/>
    <row r="181" ht="15.75" customHeight="1"/>
    <row r="192" ht="15.75" customHeight="1"/>
    <row r="193" ht="13.5" customHeight="1"/>
  </sheetData>
  <mergeCells count="2">
    <mergeCell ref="A9:A15"/>
    <mergeCell ref="A17:A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90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D16" sqref="D16"/>
    </sheetView>
  </sheetViews>
  <sheetFormatPr defaultColWidth="9.140625" defaultRowHeight="12.75"/>
  <cols>
    <col min="1" max="1" width="9.140625" style="23"/>
    <col min="2" max="2" width="52.5703125" style="1" customWidth="1"/>
    <col min="3" max="3" width="9.28515625" style="1" customWidth="1"/>
    <col min="4" max="4" width="9.28515625" style="23" customWidth="1"/>
    <col min="5" max="5" width="10" style="1" customWidth="1"/>
    <col min="6" max="6" width="7.5703125" style="1" customWidth="1"/>
    <col min="7" max="7" width="6.85546875" style="1" customWidth="1"/>
    <col min="8" max="8" width="8.140625" style="1" customWidth="1"/>
    <col min="9" max="9" width="10" style="1" customWidth="1"/>
    <col min="10" max="16384" width="9.140625" style="1"/>
  </cols>
  <sheetData>
    <row r="1" spans="1:10" s="23" customFormat="1">
      <c r="F1" s="23" t="s">
        <v>13</v>
      </c>
    </row>
    <row r="2" spans="1:10" s="23" customFormat="1">
      <c r="F2" s="23" t="s">
        <v>5</v>
      </c>
    </row>
    <row r="3" spans="1:10" s="23" customFormat="1">
      <c r="F3" s="23" t="s">
        <v>6</v>
      </c>
    </row>
    <row r="4" spans="1:10" s="23" customFormat="1"/>
    <row r="5" spans="1:10" s="23" customFormat="1">
      <c r="B5" s="23" t="s">
        <v>35</v>
      </c>
    </row>
    <row r="6" spans="1:10" s="23" customFormat="1" ht="13.5" thickBot="1"/>
    <row r="7" spans="1:10" ht="34.5" thickBot="1">
      <c r="A7" s="32"/>
      <c r="B7" s="27" t="s">
        <v>3</v>
      </c>
      <c r="C7" s="27" t="s">
        <v>7</v>
      </c>
      <c r="D7" s="27" t="s">
        <v>8</v>
      </c>
      <c r="E7" s="27" t="s">
        <v>0</v>
      </c>
      <c r="F7" s="27" t="s">
        <v>1</v>
      </c>
      <c r="G7" s="27" t="s">
        <v>2</v>
      </c>
      <c r="H7" s="27" t="s">
        <v>9</v>
      </c>
      <c r="I7" s="27" t="s">
        <v>10</v>
      </c>
      <c r="J7" s="27" t="s">
        <v>4</v>
      </c>
    </row>
    <row r="8" spans="1:10" ht="39" thickBot="1">
      <c r="A8" s="32" t="s">
        <v>12</v>
      </c>
      <c r="B8" s="38" t="s">
        <v>26</v>
      </c>
      <c r="C8" s="39">
        <v>200</v>
      </c>
      <c r="D8" s="39"/>
      <c r="E8" s="39">
        <v>4.3</v>
      </c>
      <c r="F8" s="39">
        <v>8.3000000000000007</v>
      </c>
      <c r="G8" s="39">
        <v>21.1</v>
      </c>
      <c r="H8" s="39">
        <v>160.80000000000001</v>
      </c>
      <c r="I8" s="40"/>
      <c r="J8" s="8">
        <v>68.5</v>
      </c>
    </row>
    <row r="9" spans="1:10" ht="26.25" thickBot="1">
      <c r="A9" s="46"/>
      <c r="B9" s="38" t="s">
        <v>31</v>
      </c>
      <c r="C9" s="39">
        <v>160</v>
      </c>
      <c r="D9" s="39"/>
      <c r="E9" s="39">
        <v>10.4</v>
      </c>
      <c r="F9" s="39">
        <v>2.88</v>
      </c>
      <c r="G9" s="39">
        <v>79.52</v>
      </c>
      <c r="H9" s="39">
        <v>180.32</v>
      </c>
      <c r="I9" s="40"/>
      <c r="J9" s="10"/>
    </row>
    <row r="10" spans="1:10">
      <c r="A10" s="47"/>
      <c r="B10" s="38" t="s">
        <v>14</v>
      </c>
      <c r="C10" s="37">
        <v>50</v>
      </c>
      <c r="D10" s="37"/>
      <c r="E10" s="39">
        <v>3.3</v>
      </c>
      <c r="F10" s="39">
        <v>0.6</v>
      </c>
      <c r="G10" s="39">
        <v>16.7</v>
      </c>
      <c r="H10" s="39">
        <v>87</v>
      </c>
      <c r="I10" s="40"/>
      <c r="J10" s="10"/>
    </row>
    <row r="11" spans="1:10">
      <c r="A11" s="47"/>
      <c r="B11" s="38" t="s">
        <v>16</v>
      </c>
      <c r="C11" s="39">
        <v>250</v>
      </c>
      <c r="D11" s="39"/>
      <c r="E11" s="39">
        <v>0.03</v>
      </c>
      <c r="F11" s="39">
        <v>0</v>
      </c>
      <c r="G11" s="39">
        <v>13.2</v>
      </c>
      <c r="H11" s="39">
        <v>50</v>
      </c>
      <c r="I11" s="40"/>
      <c r="J11" s="10"/>
    </row>
    <row r="12" spans="1:10">
      <c r="A12" s="47"/>
      <c r="B12" s="2"/>
      <c r="C12" s="24">
        <f t="shared" ref="C12:J12" si="0">SUM(C8:C11)</f>
        <v>660</v>
      </c>
      <c r="D12" s="24">
        <f t="shared" si="0"/>
        <v>0</v>
      </c>
      <c r="E12" s="24">
        <f t="shared" si="0"/>
        <v>18.03</v>
      </c>
      <c r="F12" s="24">
        <f t="shared" si="0"/>
        <v>11.78</v>
      </c>
      <c r="G12" s="24">
        <f t="shared" si="0"/>
        <v>130.52000000000001</v>
      </c>
      <c r="H12" s="24">
        <f t="shared" si="0"/>
        <v>478.12</v>
      </c>
      <c r="I12" s="25">
        <f t="shared" si="0"/>
        <v>0</v>
      </c>
      <c r="J12" s="3">
        <f t="shared" si="0"/>
        <v>68.5</v>
      </c>
    </row>
    <row r="13" spans="1:10" ht="13.5" thickBot="1">
      <c r="A13" s="48"/>
      <c r="B13" s="9"/>
      <c r="C13" s="10"/>
      <c r="D13" s="28"/>
      <c r="E13" s="10"/>
      <c r="F13" s="10"/>
      <c r="G13" s="10"/>
      <c r="H13" s="10"/>
      <c r="I13" s="11"/>
      <c r="J13" s="10">
        <v>96</v>
      </c>
    </row>
    <row r="14" spans="1:10" ht="39" thickBot="1">
      <c r="A14" s="32" t="s">
        <v>12</v>
      </c>
      <c r="B14" s="38" t="s">
        <v>26</v>
      </c>
      <c r="C14" s="39"/>
      <c r="D14" s="39">
        <v>250</v>
      </c>
      <c r="E14" s="39">
        <v>4.3</v>
      </c>
      <c r="F14" s="39">
        <v>8.3000000000000007</v>
      </c>
      <c r="G14" s="39">
        <v>21.1</v>
      </c>
      <c r="H14" s="39"/>
      <c r="I14" s="40">
        <v>201.3</v>
      </c>
      <c r="J14" s="10"/>
    </row>
    <row r="15" spans="1:10" ht="27" customHeight="1" thickBot="1">
      <c r="A15" s="46"/>
      <c r="B15" s="38" t="s">
        <v>30</v>
      </c>
      <c r="C15" s="39"/>
      <c r="D15" s="37">
        <v>100</v>
      </c>
      <c r="E15" s="39">
        <v>5.4</v>
      </c>
      <c r="F15" s="39">
        <v>6.11</v>
      </c>
      <c r="G15" s="39">
        <v>46.3</v>
      </c>
      <c r="H15" s="39"/>
      <c r="I15" s="45">
        <v>211.4</v>
      </c>
      <c r="J15" s="10"/>
    </row>
    <row r="16" spans="1:10">
      <c r="A16" s="47"/>
      <c r="B16" s="38" t="s">
        <v>27</v>
      </c>
      <c r="C16" s="39"/>
      <c r="D16" s="37">
        <v>180</v>
      </c>
      <c r="E16" s="39">
        <v>12.7</v>
      </c>
      <c r="F16" s="39">
        <v>15.04</v>
      </c>
      <c r="G16" s="39">
        <v>34.340000000000003</v>
      </c>
      <c r="H16" s="39"/>
      <c r="I16" s="39">
        <v>324.8</v>
      </c>
      <c r="J16" s="10"/>
    </row>
    <row r="17" spans="1:10">
      <c r="A17" s="47"/>
      <c r="B17" s="38" t="s">
        <v>14</v>
      </c>
      <c r="C17" s="39"/>
      <c r="D17" s="39">
        <v>50</v>
      </c>
      <c r="E17" s="39">
        <v>4</v>
      </c>
      <c r="F17" s="39">
        <v>2.5</v>
      </c>
      <c r="G17" s="39">
        <v>14.5</v>
      </c>
      <c r="H17" s="39"/>
      <c r="I17" s="40">
        <v>179</v>
      </c>
      <c r="J17" s="10"/>
    </row>
    <row r="18" spans="1:10">
      <c r="A18" s="47"/>
      <c r="B18" s="38" t="s">
        <v>16</v>
      </c>
      <c r="C18" s="39"/>
      <c r="D18" s="39">
        <v>250</v>
      </c>
      <c r="E18" s="39">
        <v>0.2</v>
      </c>
      <c r="F18" s="39">
        <v>0</v>
      </c>
      <c r="G18" s="39">
        <v>15</v>
      </c>
      <c r="H18" s="39"/>
      <c r="I18" s="40">
        <v>63</v>
      </c>
      <c r="J18" s="10"/>
    </row>
    <row r="19" spans="1:10" ht="13.5" thickBot="1">
      <c r="A19" s="48"/>
      <c r="B19" s="2"/>
      <c r="C19" s="3">
        <f>SUM(C13:C18)</f>
        <v>0</v>
      </c>
      <c r="D19" s="24">
        <f>SUM(D13:D18)</f>
        <v>830</v>
      </c>
      <c r="E19" s="3">
        <f>SUM(E13:E18)</f>
        <v>26.599999999999998</v>
      </c>
      <c r="F19" s="3">
        <f>SUM(F13:F18)</f>
        <v>31.95</v>
      </c>
      <c r="G19" s="3">
        <f>SUM(G13:G18)</f>
        <v>131.24</v>
      </c>
      <c r="H19" s="3"/>
      <c r="I19" s="4">
        <f>SUM(I13:I18)</f>
        <v>979.5</v>
      </c>
      <c r="J19" s="3">
        <f>SUM(J13:J18)</f>
        <v>96</v>
      </c>
    </row>
    <row r="20" spans="1:10" ht="15" customHeight="1" thickBot="1">
      <c r="A20" s="32" t="s">
        <v>11</v>
      </c>
      <c r="B20" s="5"/>
      <c r="C20" s="30">
        <f t="shared" ref="C20:I20" si="1">C12+C19</f>
        <v>660</v>
      </c>
      <c r="D20" s="30">
        <f t="shared" si="1"/>
        <v>830</v>
      </c>
      <c r="E20" s="30">
        <f t="shared" si="1"/>
        <v>44.629999999999995</v>
      </c>
      <c r="F20" s="30">
        <f t="shared" si="1"/>
        <v>43.73</v>
      </c>
      <c r="G20" s="30">
        <f t="shared" si="1"/>
        <v>261.76</v>
      </c>
      <c r="H20" s="30">
        <f t="shared" si="1"/>
        <v>478.12</v>
      </c>
      <c r="I20" s="30">
        <f t="shared" si="1"/>
        <v>979.5</v>
      </c>
      <c r="J20" s="6"/>
    </row>
    <row r="37" ht="15.75" customHeight="1"/>
    <row r="56" ht="15.75" customHeight="1"/>
    <row r="75" ht="15.75" customHeight="1"/>
    <row r="94" ht="15.75" customHeight="1"/>
    <row r="113" ht="15.75" customHeight="1"/>
    <row r="132" ht="15.75" customHeight="1"/>
    <row r="136" ht="15.75" customHeight="1"/>
    <row r="151" ht="15.75" customHeight="1"/>
    <row r="170" ht="15.75" customHeight="1"/>
    <row r="178" ht="15.75" customHeight="1"/>
    <row r="189" ht="15.75" customHeight="1"/>
    <row r="190" ht="13.5" customHeight="1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14.04</vt:lpstr>
      <vt:lpstr>15.04</vt:lpstr>
      <vt:lpstr>16.04</vt:lpstr>
      <vt:lpstr>17.04</vt:lpstr>
      <vt:lpstr>18.04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2025-04-09T08:33:00Z</dcterms:modified>
</cp:coreProperties>
</file>