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25.11\"/>
    </mc:Choice>
  </mc:AlternateContent>
  <bookViews>
    <workbookView xWindow="0" yWindow="0" windowWidth="23040" windowHeight="9384" activeTab="3"/>
  </bookViews>
  <sheets>
    <sheet name="25.11" sheetId="6" r:id="rId1"/>
    <sheet name="26.11" sheetId="5" r:id="rId2"/>
    <sheet name="27.11" sheetId="4" r:id="rId3"/>
    <sheet name="28.11" sheetId="3" r:id="rId4"/>
    <sheet name="29.11" sheetId="7" r:id="rId5"/>
  </sheets>
  <calcPr calcId="152511"/>
</workbook>
</file>

<file path=xl/calcChain.xml><?xml version="1.0" encoding="utf-8"?>
<calcChain xmlns="http://schemas.openxmlformats.org/spreadsheetml/2006/main">
  <c r="D18" i="6" l="1"/>
  <c r="D19" i="7" l="1"/>
  <c r="I19" i="7"/>
  <c r="I23" i="3"/>
  <c r="I21" i="4"/>
  <c r="H13" i="4" l="1"/>
  <c r="I21" i="5"/>
  <c r="I18" i="6"/>
  <c r="D21" i="4" l="1"/>
  <c r="I12" i="6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I12" i="7" l="1"/>
  <c r="I20" i="7" s="1"/>
  <c r="H12" i="7"/>
  <c r="H20" i="7" s="1"/>
  <c r="G12" i="7"/>
  <c r="F12" i="7"/>
  <c r="E12" i="7"/>
  <c r="D12" i="7"/>
  <c r="D20" i="7" s="1"/>
  <c r="C12" i="7"/>
  <c r="I14" i="3" l="1"/>
  <c r="I24" i="3" s="1"/>
  <c r="H14" i="3"/>
  <c r="G14" i="3"/>
  <c r="F14" i="3"/>
  <c r="E14" i="3"/>
  <c r="D14" i="3"/>
  <c r="D24" i="3" s="1"/>
  <c r="C14" i="3"/>
  <c r="D13" i="4"/>
  <c r="D22" i="4" s="1"/>
  <c r="I13" i="4"/>
  <c r="I22" i="4" s="1"/>
  <c r="I14" i="5"/>
  <c r="I22" i="5" s="1"/>
  <c r="H14" i="5"/>
  <c r="G14" i="5"/>
  <c r="F14" i="5"/>
  <c r="E14" i="5"/>
  <c r="D14" i="5"/>
  <c r="D22" i="5" s="1"/>
  <c r="C14" i="5"/>
  <c r="J14" i="5" l="1"/>
  <c r="H22" i="4" l="1"/>
  <c r="G13" i="4"/>
  <c r="G22" i="4" s="1"/>
  <c r="F13" i="4"/>
  <c r="F22" i="4" s="1"/>
  <c r="E13" i="4"/>
  <c r="E22" i="4" s="1"/>
  <c r="C13" i="4"/>
  <c r="C22" i="4" s="1"/>
  <c r="J19" i="7" l="1"/>
  <c r="G19" i="7"/>
  <c r="G20" i="7" s="1"/>
  <c r="F19" i="7"/>
  <c r="F20" i="7" s="1"/>
  <c r="E19" i="7"/>
  <c r="E20" i="7" s="1"/>
  <c r="C19" i="7"/>
  <c r="C20" i="7" s="1"/>
  <c r="J12" i="7"/>
  <c r="J18" i="6" l="1"/>
  <c r="J21" i="5"/>
  <c r="H22" i="5"/>
  <c r="G22" i="5"/>
  <c r="F22" i="5"/>
  <c r="E22" i="5"/>
  <c r="C22" i="5"/>
  <c r="J21" i="4"/>
  <c r="J23" i="3"/>
  <c r="H23" i="3"/>
  <c r="H24" i="3" s="1"/>
  <c r="G23" i="3"/>
  <c r="G24" i="3" s="1"/>
  <c r="F23" i="3"/>
  <c r="F24" i="3" s="1"/>
  <c r="E23" i="3"/>
  <c r="E24" i="3" s="1"/>
  <c r="C23" i="3"/>
  <c r="C24" i="3" s="1"/>
  <c r="J14" i="3"/>
</calcChain>
</file>

<file path=xl/sharedStrings.xml><?xml version="1.0" encoding="utf-8"?>
<sst xmlns="http://schemas.openxmlformats.org/spreadsheetml/2006/main" count="124" uniqueCount="40">
  <si>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</si>
  <si>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</si>
  <si>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</si>
  <si>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</si>
  <si>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</si>
  <si>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</si>
  <si>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</si>
  <si>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</si>
  <si>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</si>
  <si>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</si>
  <si>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</si>
  <si>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</si>
  <si>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</si>
  <si>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</si>
  <si>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</si>
  <si>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</si>
  <si>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</si>
  <si>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</si>
  <si>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МЕНЮ льготного питания детей ОВЗ и инвалидов на 18.11.2024г.</t>
  </si>
  <si>
    <t>МЕНЮ льготного питания детей ОВЗ и инвалидов на 19.11.2024г.</t>
  </si>
  <si>
    <t>МЕНЮ льготного питания детей ОВЗ и инвалидов на 20.11.2024г.</t>
  </si>
  <si>
    <t>Суп овощной на мясном бульоне (мясное рагу,картофель,лук,морковь,масло подсол)</t>
  </si>
  <si>
    <t>Макароны с соусом (мак.изд,масло слив., соль,мука)</t>
  </si>
  <si>
    <t>Макароны отварные с маслом (мак.изд.,масло слив,соль)</t>
  </si>
  <si>
    <t>МЕНЮ льготного питания детей ОВЗ и инвалидов на 29.11.2024г.</t>
  </si>
  <si>
    <t>Суп рисовый на к/б(кура,картофель,рис,лук,морковь,масло под)</t>
  </si>
  <si>
    <t>Голень куриная (голень куриная, масло под, соль,)</t>
  </si>
  <si>
    <t>Блины с повидлом</t>
  </si>
  <si>
    <t>МЕНЮ льготного питания детей ОВЗ и инвалидов на 28.11.2024г.</t>
  </si>
  <si>
    <t>Пюре картофельное (кратофель, молоко, масло сл.)</t>
  </si>
  <si>
    <t>Рис с масл(рис,масло сл,соль)</t>
  </si>
  <si>
    <t>Филе куры (филе куры, масло под, соль,)</t>
  </si>
  <si>
    <t>Макароны с сыром (мак.изд,масло слив., соль)</t>
  </si>
  <si>
    <t>Суп гороховый на мясном бульоне (мясное рагу,картофель,лук,морковь,масло подсол,горох)</t>
  </si>
  <si>
    <t>Рыбные палочки</t>
  </si>
  <si>
    <t>Тефтели(фарш куры,батон,лук, масло под, соль,)</t>
  </si>
  <si>
    <t>Греча с соусом (крупа гречневая, молоко, масло сл.,мука)</t>
  </si>
  <si>
    <t>Биточек с соусом(фарш куры,фарш свиной,батон,лук, масло под, соль,)</t>
  </si>
  <si>
    <t>Борщ на курином бульоне(кура,свек,кап,карт,морк,лук,томат,масло,сах,соль)</t>
  </si>
  <si>
    <t>Компот (плодово-ягодный продукт,сахар)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</si>
</sst>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0" xfId="0" applyFont="1" applyBorder="1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18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1" t="s">
        <v>21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17">
        <v>68.5</v>
      </c>
    </row>
    <row r="9" spans="1:10" ht="13.8" thickBot="1" x14ac:dyDescent="0.3">
      <c r="A9" s="51"/>
      <c r="B9" s="41" t="s">
        <v>22</v>
      </c>
      <c r="C9" s="37">
        <v>200</v>
      </c>
      <c r="D9" s="37"/>
      <c r="E9" s="39">
        <v>5.4</v>
      </c>
      <c r="F9" s="39">
        <v>6.11</v>
      </c>
      <c r="G9" s="39">
        <v>46.3</v>
      </c>
      <c r="H9" s="39">
        <v>188.1</v>
      </c>
      <c r="I9" s="39"/>
      <c r="J9" s="17"/>
    </row>
    <row r="10" spans="1:10" x14ac:dyDescent="0.25">
      <c r="A10" s="52"/>
      <c r="B10" s="38" t="s">
        <v>14</v>
      </c>
      <c r="C10" s="37">
        <v>60</v>
      </c>
      <c r="D10" s="37"/>
      <c r="E10" s="39">
        <v>4</v>
      </c>
      <c r="F10" s="39">
        <v>2.5</v>
      </c>
      <c r="G10" s="39">
        <v>14.5</v>
      </c>
      <c r="H10" s="39">
        <v>179</v>
      </c>
      <c r="I10" s="40"/>
      <c r="J10" s="17"/>
    </row>
    <row r="11" spans="1:10" x14ac:dyDescent="0.25">
      <c r="A11" s="52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39"/>
      <c r="J11" s="17"/>
    </row>
    <row r="12" spans="1:10" ht="13.8" thickBot="1" x14ac:dyDescent="0.3">
      <c r="A12" s="53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11.399999999999999</v>
      </c>
      <c r="F12" s="24">
        <f t="shared" si="0"/>
        <v>13.010000000000002</v>
      </c>
      <c r="G12" s="24">
        <f t="shared" si="0"/>
        <v>82.199999999999989</v>
      </c>
      <c r="H12" s="24">
        <f t="shared" si="0"/>
        <v>628.1</v>
      </c>
      <c r="I12" s="24">
        <f t="shared" si="0"/>
        <v>0</v>
      </c>
      <c r="J12" s="15">
        <v>96</v>
      </c>
    </row>
    <row r="13" spans="1:10" ht="27" thickBot="1" x14ac:dyDescent="0.3">
      <c r="A13" s="32" t="s">
        <v>12</v>
      </c>
      <c r="B13" s="41" t="s">
        <v>21</v>
      </c>
      <c r="C13" s="39"/>
      <c r="D13" s="39">
        <v>300</v>
      </c>
      <c r="E13" s="39">
        <v>1.8</v>
      </c>
      <c r="F13" s="39">
        <v>4.4000000000000004</v>
      </c>
      <c r="G13" s="39">
        <v>6.4</v>
      </c>
      <c r="H13" s="39"/>
      <c r="I13" s="40">
        <v>215.1</v>
      </c>
      <c r="J13" s="12"/>
    </row>
    <row r="14" spans="1:10" ht="13.8" thickBot="1" x14ac:dyDescent="0.3">
      <c r="A14" s="51"/>
      <c r="B14" s="41" t="s">
        <v>32</v>
      </c>
      <c r="C14" s="37"/>
      <c r="D14" s="37">
        <v>220</v>
      </c>
      <c r="E14" s="39">
        <v>5.4</v>
      </c>
      <c r="F14" s="39">
        <v>6.11</v>
      </c>
      <c r="G14" s="39">
        <v>46.3</v>
      </c>
      <c r="H14" s="39"/>
      <c r="I14" s="39">
        <v>315.8</v>
      </c>
      <c r="J14" s="10"/>
    </row>
    <row r="15" spans="1:10" x14ac:dyDescent="0.25">
      <c r="A15" s="52"/>
      <c r="B15" s="38" t="s">
        <v>14</v>
      </c>
      <c r="C15" s="37"/>
      <c r="D15" s="37">
        <v>60</v>
      </c>
      <c r="E15" s="39">
        <v>4</v>
      </c>
      <c r="F15" s="39">
        <v>2.5</v>
      </c>
      <c r="G15" s="39">
        <v>14.5</v>
      </c>
      <c r="H15" s="39"/>
      <c r="I15" s="40">
        <v>179</v>
      </c>
      <c r="J15" s="10"/>
    </row>
    <row r="16" spans="1:10" x14ac:dyDescent="0.25">
      <c r="A16" s="52"/>
      <c r="B16" s="38" t="s">
        <v>16</v>
      </c>
      <c r="C16" s="39"/>
      <c r="D16" s="39">
        <v>250</v>
      </c>
      <c r="E16" s="39">
        <v>0.2</v>
      </c>
      <c r="F16" s="39">
        <v>0</v>
      </c>
      <c r="G16" s="39">
        <v>15</v>
      </c>
      <c r="H16" s="39"/>
      <c r="I16" s="39">
        <v>63</v>
      </c>
      <c r="J16" s="10"/>
    </row>
    <row r="17" spans="1:10" x14ac:dyDescent="0.25">
      <c r="A17" s="52"/>
      <c r="B17" s="41"/>
      <c r="C17" s="39"/>
      <c r="D17" s="39"/>
      <c r="E17" s="39"/>
      <c r="F17" s="39"/>
      <c r="G17" s="39"/>
      <c r="H17" s="39"/>
      <c r="I17" s="39"/>
      <c r="J17" s="10"/>
    </row>
    <row r="18" spans="1:10" ht="13.8" thickBot="1" x14ac:dyDescent="0.3">
      <c r="A18" s="53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 x14ac:dyDescent="0.3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45.75</v>
      </c>
      <c r="F19" s="26">
        <f t="shared" si="1"/>
        <v>46.61</v>
      </c>
      <c r="G19" s="26">
        <f t="shared" si="1"/>
        <v>236.79999999999998</v>
      </c>
      <c r="H19" s="26">
        <f t="shared" si="1"/>
        <v>628.1</v>
      </c>
      <c r="I19" s="26">
        <f t="shared" si="1"/>
        <v>772.9</v>
      </c>
      <c r="J19" s="6"/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30" sqref="B3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19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27" thickBot="1" x14ac:dyDescent="0.3">
      <c r="A8" s="32" t="s">
        <v>12</v>
      </c>
      <c r="B8" s="41" t="s">
        <v>33</v>
      </c>
      <c r="C8" s="39">
        <v>250</v>
      </c>
      <c r="D8" s="39"/>
      <c r="E8" s="39">
        <v>1.8</v>
      </c>
      <c r="F8" s="39">
        <v>4.4000000000000004</v>
      </c>
      <c r="G8" s="39">
        <v>6.4</v>
      </c>
      <c r="H8" s="39">
        <v>198</v>
      </c>
      <c r="I8" s="40"/>
      <c r="J8" s="21">
        <v>68.5</v>
      </c>
    </row>
    <row r="9" spans="1:10" s="45" customFormat="1" ht="13.8" thickBot="1" x14ac:dyDescent="0.3">
      <c r="A9" s="43"/>
      <c r="B9" s="48" t="s">
        <v>34</v>
      </c>
      <c r="C9" s="49">
        <v>100</v>
      </c>
      <c r="D9" s="49">
        <v>18.5</v>
      </c>
      <c r="E9" s="49">
        <v>18.899999999999999</v>
      </c>
      <c r="F9" s="49">
        <v>41.4</v>
      </c>
      <c r="G9" s="49">
        <v>333.6</v>
      </c>
      <c r="H9" s="50">
        <v>386</v>
      </c>
      <c r="I9" s="50">
        <v>477.7</v>
      </c>
      <c r="J9" s="46"/>
    </row>
    <row r="10" spans="1:10" x14ac:dyDescent="0.25">
      <c r="A10" s="51"/>
      <c r="B10" s="48" t="s">
        <v>29</v>
      </c>
      <c r="C10" s="39">
        <v>200</v>
      </c>
      <c r="D10" s="39"/>
      <c r="E10" s="39">
        <v>8.3000000000000007</v>
      </c>
      <c r="F10" s="39">
        <v>6.4</v>
      </c>
      <c r="G10" s="39">
        <v>33</v>
      </c>
      <c r="H10" s="39">
        <v>182.7</v>
      </c>
      <c r="I10" s="40"/>
      <c r="J10" s="21"/>
    </row>
    <row r="11" spans="1:10" x14ac:dyDescent="0.25">
      <c r="A11" s="52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22"/>
    </row>
    <row r="12" spans="1:10" x14ac:dyDescent="0.25">
      <c r="A12" s="52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39"/>
      <c r="J12" s="22"/>
    </row>
    <row r="13" spans="1:10" x14ac:dyDescent="0.25">
      <c r="A13" s="52"/>
      <c r="B13" s="38"/>
      <c r="C13" s="39"/>
      <c r="D13" s="39"/>
      <c r="E13" s="39"/>
      <c r="F13" s="39"/>
      <c r="G13" s="39"/>
      <c r="H13" s="39"/>
      <c r="I13" s="39"/>
      <c r="J13" s="22"/>
    </row>
    <row r="14" spans="1:10" ht="13.8" thickBot="1" x14ac:dyDescent="0.3">
      <c r="A14" s="53"/>
      <c r="B14" s="34"/>
      <c r="C14" s="24">
        <f t="shared" ref="C14:H14" si="0">SUM(C7:C13)</f>
        <v>850</v>
      </c>
      <c r="D14" s="24">
        <f t="shared" si="0"/>
        <v>18.5</v>
      </c>
      <c r="E14" s="24">
        <f t="shared" si="0"/>
        <v>33.200000000000003</v>
      </c>
      <c r="F14" s="24">
        <f t="shared" si="0"/>
        <v>54.699999999999996</v>
      </c>
      <c r="G14" s="24">
        <f t="shared" si="0"/>
        <v>402.5</v>
      </c>
      <c r="H14" s="24">
        <f t="shared" si="0"/>
        <v>1008.7</v>
      </c>
      <c r="I14" s="25">
        <f>SUM(I8:I13)</f>
        <v>477.7</v>
      </c>
      <c r="J14" s="19">
        <f>J8</f>
        <v>68.5</v>
      </c>
    </row>
    <row r="15" spans="1:10" ht="27" thickBot="1" x14ac:dyDescent="0.3">
      <c r="A15" s="32"/>
      <c r="B15" s="41" t="s">
        <v>33</v>
      </c>
      <c r="C15" s="39"/>
      <c r="D15" s="39">
        <v>300</v>
      </c>
      <c r="E15" s="39">
        <v>1.8</v>
      </c>
      <c r="F15" s="39">
        <v>4.4000000000000004</v>
      </c>
      <c r="G15" s="39">
        <v>6.4</v>
      </c>
      <c r="H15" s="39"/>
      <c r="I15" s="40">
        <v>204.6</v>
      </c>
      <c r="J15" s="18">
        <v>96</v>
      </c>
    </row>
    <row r="16" spans="1:10" s="47" customFormat="1" x14ac:dyDescent="0.25">
      <c r="A16" s="44"/>
      <c r="B16" s="48" t="s">
        <v>35</v>
      </c>
      <c r="C16" s="49"/>
      <c r="D16" s="49">
        <v>120</v>
      </c>
      <c r="E16" s="49">
        <v>18.5</v>
      </c>
      <c r="F16" s="49">
        <v>18.899999999999999</v>
      </c>
      <c r="G16" s="49">
        <v>41.9</v>
      </c>
      <c r="H16" s="50"/>
      <c r="I16" s="50">
        <v>261.39999999999998</v>
      </c>
      <c r="J16" s="49"/>
    </row>
    <row r="17" spans="1:10" x14ac:dyDescent="0.25">
      <c r="A17" s="54"/>
      <c r="B17" s="48" t="s">
        <v>17</v>
      </c>
      <c r="C17" s="39"/>
      <c r="D17" s="39">
        <v>220</v>
      </c>
      <c r="E17" s="39">
        <v>8.3000000000000007</v>
      </c>
      <c r="F17" s="39">
        <v>6.4</v>
      </c>
      <c r="G17" s="39">
        <v>33</v>
      </c>
      <c r="H17" s="39"/>
      <c r="I17" s="40">
        <v>199.6</v>
      </c>
      <c r="J17" s="10"/>
    </row>
    <row r="18" spans="1:10" x14ac:dyDescent="0.25">
      <c r="A18" s="55"/>
      <c r="B18" s="38" t="s">
        <v>16</v>
      </c>
      <c r="C18" s="39"/>
      <c r="D18" s="39">
        <v>250</v>
      </c>
      <c r="E18" s="39">
        <v>0.2</v>
      </c>
      <c r="F18" s="39">
        <v>0</v>
      </c>
      <c r="G18" s="39">
        <v>15</v>
      </c>
      <c r="H18" s="39"/>
      <c r="I18" s="40">
        <v>63</v>
      </c>
      <c r="J18" s="10"/>
    </row>
    <row r="19" spans="1:10" x14ac:dyDescent="0.25">
      <c r="A19" s="55"/>
      <c r="B19" s="38" t="s">
        <v>14</v>
      </c>
      <c r="C19" s="39"/>
      <c r="D19" s="39">
        <v>50</v>
      </c>
      <c r="E19" s="39">
        <v>4</v>
      </c>
      <c r="F19" s="39">
        <v>2.5</v>
      </c>
      <c r="G19" s="39">
        <v>14.5</v>
      </c>
      <c r="H19" s="39"/>
      <c r="I19" s="39">
        <v>179</v>
      </c>
      <c r="J19" s="10"/>
    </row>
    <row r="20" spans="1:10" x14ac:dyDescent="0.25">
      <c r="A20" s="55"/>
      <c r="B20" s="38"/>
      <c r="C20" s="39"/>
      <c r="D20" s="39"/>
      <c r="E20" s="39"/>
      <c r="F20" s="39"/>
      <c r="G20" s="39"/>
      <c r="H20" s="39"/>
      <c r="I20" s="39"/>
      <c r="J20" s="10"/>
    </row>
    <row r="21" spans="1:10" ht="13.5" customHeight="1" thickBot="1" x14ac:dyDescent="0.3">
      <c r="A21" s="55"/>
      <c r="B21" s="2"/>
      <c r="C21" s="3"/>
      <c r="D21" s="15">
        <v>960</v>
      </c>
      <c r="E21" s="3">
        <v>34.4</v>
      </c>
      <c r="F21" s="3">
        <v>34.11</v>
      </c>
      <c r="G21" s="3">
        <v>155.80000000000001</v>
      </c>
      <c r="H21" s="3"/>
      <c r="I21" s="4">
        <f>SUM(I15:I20)</f>
        <v>907.6</v>
      </c>
      <c r="J21" s="3">
        <f>SUM(J15:J20)</f>
        <v>96</v>
      </c>
    </row>
    <row r="22" spans="1:10" ht="15" customHeight="1" thickBot="1" x14ac:dyDescent="0.3">
      <c r="A22" s="36" t="s">
        <v>11</v>
      </c>
      <c r="B22" s="35"/>
      <c r="C22" s="6">
        <f t="shared" ref="C22:I22" si="1">C14+C21</f>
        <v>850</v>
      </c>
      <c r="D22" s="26">
        <f t="shared" si="1"/>
        <v>978.5</v>
      </c>
      <c r="E22" s="26">
        <f t="shared" si="1"/>
        <v>67.599999999999994</v>
      </c>
      <c r="F22" s="26">
        <f t="shared" si="1"/>
        <v>88.81</v>
      </c>
      <c r="G22" s="26">
        <f t="shared" si="1"/>
        <v>558.29999999999995</v>
      </c>
      <c r="H22" s="26">
        <f t="shared" si="1"/>
        <v>1008.7</v>
      </c>
      <c r="I22" s="26">
        <f t="shared" si="1"/>
        <v>1385.3</v>
      </c>
      <c r="J22" s="6"/>
    </row>
    <row r="26" spans="1:10" x14ac:dyDescent="0.25">
      <c r="B26" s="42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10:A14"/>
    <mergeCell ref="A17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20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39.6" x14ac:dyDescent="0.25">
      <c r="A9" s="51"/>
      <c r="B9" s="41" t="s">
        <v>15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160.80000000000001</v>
      </c>
      <c r="I9" s="40"/>
      <c r="J9" s="8"/>
    </row>
    <row r="10" spans="1:10" x14ac:dyDescent="0.25">
      <c r="A10" s="52"/>
      <c r="B10" s="38" t="s">
        <v>27</v>
      </c>
      <c r="C10" s="39">
        <v>250</v>
      </c>
      <c r="D10" s="39"/>
      <c r="E10" s="39">
        <v>4.3</v>
      </c>
      <c r="F10" s="39">
        <v>8.3000000000000007</v>
      </c>
      <c r="G10" s="39">
        <v>21.1</v>
      </c>
      <c r="H10" s="39">
        <v>360.8</v>
      </c>
      <c r="I10" s="40"/>
      <c r="J10" s="10"/>
    </row>
    <row r="11" spans="1:10" x14ac:dyDescent="0.25">
      <c r="A11" s="52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52"/>
      <c r="B12" s="3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39"/>
      <c r="J12" s="10"/>
    </row>
    <row r="13" spans="1:10" x14ac:dyDescent="0.25">
      <c r="A13" s="52"/>
      <c r="B13" s="34"/>
      <c r="C13" s="3">
        <f>SUM(C7:C12)</f>
        <v>800</v>
      </c>
      <c r="D13" s="24">
        <f>SUM(D9:D12)</f>
        <v>0</v>
      </c>
      <c r="E13" s="3">
        <f>SUM(E7:E12)</f>
        <v>12.799999999999999</v>
      </c>
      <c r="F13" s="3">
        <f>SUM(F7:F12)</f>
        <v>19.100000000000001</v>
      </c>
      <c r="G13" s="3">
        <f>SUM(G7:G12)</f>
        <v>71.7</v>
      </c>
      <c r="H13" s="3">
        <f>SUM(H9:H12)</f>
        <v>763.6</v>
      </c>
      <c r="I13" s="4">
        <f>SUM(I8:I12)</f>
        <v>0</v>
      </c>
      <c r="J13" s="3">
        <v>68.5</v>
      </c>
    </row>
    <row r="14" spans="1:10" ht="13.8" thickBot="1" x14ac:dyDescent="0.3">
      <c r="A14" s="53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40.200000000000003" thickBot="1" x14ac:dyDescent="0.3">
      <c r="A15" s="32" t="s">
        <v>12</v>
      </c>
      <c r="B15" s="41" t="s">
        <v>15</v>
      </c>
      <c r="C15" s="39"/>
      <c r="D15" s="39">
        <v>300</v>
      </c>
      <c r="E15" s="39">
        <v>4.3</v>
      </c>
      <c r="F15" s="39">
        <v>8.3000000000000007</v>
      </c>
      <c r="G15" s="39">
        <v>21.1</v>
      </c>
      <c r="H15" s="39"/>
      <c r="I15" s="40">
        <v>214.6</v>
      </c>
      <c r="J15" s="8"/>
    </row>
    <row r="16" spans="1:10" x14ac:dyDescent="0.25">
      <c r="A16" s="51"/>
      <c r="B16" s="38" t="s">
        <v>30</v>
      </c>
      <c r="C16" s="39"/>
      <c r="D16" s="37">
        <v>200</v>
      </c>
      <c r="E16" s="39">
        <v>5.4</v>
      </c>
      <c r="F16" s="39">
        <v>6.11</v>
      </c>
      <c r="G16" s="39">
        <v>46.3</v>
      </c>
      <c r="H16" s="39"/>
      <c r="I16" s="40">
        <v>188</v>
      </c>
      <c r="J16" s="10"/>
    </row>
    <row r="17" spans="1:10" x14ac:dyDescent="0.25">
      <c r="A17" s="52"/>
      <c r="B17" s="38" t="s">
        <v>31</v>
      </c>
      <c r="C17" s="39"/>
      <c r="D17" s="39">
        <v>120</v>
      </c>
      <c r="E17" s="39">
        <v>18.5</v>
      </c>
      <c r="F17" s="39">
        <v>18.899999999999999</v>
      </c>
      <c r="G17" s="39">
        <v>41.4</v>
      </c>
      <c r="H17" s="39"/>
      <c r="I17" s="39">
        <v>256.2</v>
      </c>
      <c r="J17" s="10"/>
    </row>
    <row r="18" spans="1:10" x14ac:dyDescent="0.25">
      <c r="A18" s="52"/>
      <c r="B18" s="38" t="s">
        <v>14</v>
      </c>
      <c r="C18" s="39"/>
      <c r="D18" s="39">
        <v>50</v>
      </c>
      <c r="E18" s="39">
        <v>4</v>
      </c>
      <c r="F18" s="39">
        <v>2.5</v>
      </c>
      <c r="G18" s="39">
        <v>14.5</v>
      </c>
      <c r="H18" s="39"/>
      <c r="I18" s="40">
        <v>179</v>
      </c>
      <c r="J18" s="10"/>
    </row>
    <row r="19" spans="1:10" x14ac:dyDescent="0.25">
      <c r="A19" s="52"/>
      <c r="B19" s="38" t="s">
        <v>16</v>
      </c>
      <c r="C19" s="39"/>
      <c r="D19" s="39">
        <v>250</v>
      </c>
      <c r="E19" s="39">
        <v>0.2</v>
      </c>
      <c r="F19" s="39">
        <v>0</v>
      </c>
      <c r="G19" s="39">
        <v>15</v>
      </c>
      <c r="H19" s="39"/>
      <c r="I19" s="39">
        <v>63</v>
      </c>
      <c r="J19" s="10"/>
    </row>
    <row r="20" spans="1:10" x14ac:dyDescent="0.25">
      <c r="A20" s="52"/>
      <c r="B20" s="33"/>
      <c r="C20" s="28"/>
      <c r="D20" s="28"/>
      <c r="E20" s="28"/>
      <c r="F20" s="28"/>
      <c r="G20" s="28"/>
      <c r="H20" s="28"/>
      <c r="I20" s="29"/>
      <c r="J20" s="10"/>
    </row>
    <row r="21" spans="1:10" ht="15.75" customHeight="1" thickBot="1" x14ac:dyDescent="0.3">
      <c r="A21" s="53"/>
      <c r="B21" s="34"/>
      <c r="C21" s="24"/>
      <c r="D21" s="24">
        <f>SUM(D15:D20)</f>
        <v>920</v>
      </c>
      <c r="E21" s="24">
        <v>27.68</v>
      </c>
      <c r="F21" s="24">
        <v>29.8</v>
      </c>
      <c r="G21" s="24">
        <v>91.1</v>
      </c>
      <c r="H21" s="24"/>
      <c r="I21" s="25">
        <f>SUM(I14:I20)</f>
        <v>900.8</v>
      </c>
      <c r="J21" s="3">
        <f>SUM(J14:J20)</f>
        <v>96</v>
      </c>
    </row>
    <row r="22" spans="1:10" ht="13.8" customHeight="1" thickBot="1" x14ac:dyDescent="0.3">
      <c r="A22" s="36" t="s">
        <v>11</v>
      </c>
      <c r="B22" s="35"/>
      <c r="C22" s="30">
        <f t="shared" ref="C22:I22" si="0">C13+C21</f>
        <v>800</v>
      </c>
      <c r="D22" s="30">
        <f t="shared" si="0"/>
        <v>920</v>
      </c>
      <c r="E22" s="30">
        <f t="shared" si="0"/>
        <v>40.479999999999997</v>
      </c>
      <c r="F22" s="30">
        <f t="shared" si="0"/>
        <v>48.900000000000006</v>
      </c>
      <c r="G22" s="30">
        <f t="shared" si="0"/>
        <v>162.80000000000001</v>
      </c>
      <c r="H22" s="30">
        <f t="shared" si="0"/>
        <v>763.6</v>
      </c>
      <c r="I22" s="30">
        <f t="shared" si="0"/>
        <v>900.8</v>
      </c>
      <c r="J22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2" t="s">
        <v>12</v>
      </c>
      <c r="B8" s="33"/>
      <c r="C8" s="10"/>
      <c r="D8" s="28"/>
      <c r="E8" s="10"/>
      <c r="F8" s="10"/>
      <c r="G8" s="10"/>
      <c r="H8" s="10"/>
      <c r="I8" s="11"/>
      <c r="J8" s="8">
        <v>68.5</v>
      </c>
    </row>
    <row r="9" spans="1:10" ht="39.6" x14ac:dyDescent="0.25">
      <c r="A9" s="51"/>
      <c r="B9" s="48" t="s">
        <v>38</v>
      </c>
      <c r="C9" s="39">
        <v>250</v>
      </c>
      <c r="D9" s="39"/>
      <c r="E9" s="39">
        <v>4.5</v>
      </c>
      <c r="F9" s="39">
        <v>2.7</v>
      </c>
      <c r="G9" s="39">
        <v>10.1</v>
      </c>
      <c r="H9" s="39">
        <v>194.2</v>
      </c>
      <c r="I9" s="40"/>
      <c r="J9" s="10"/>
    </row>
    <row r="10" spans="1:10" ht="26.4" x14ac:dyDescent="0.25">
      <c r="A10" s="52"/>
      <c r="B10" s="38" t="s">
        <v>36</v>
      </c>
      <c r="C10" s="39">
        <v>200</v>
      </c>
      <c r="D10" s="39"/>
      <c r="E10" s="39">
        <v>3.78</v>
      </c>
      <c r="F10" s="39">
        <v>8.6999999999999993</v>
      </c>
      <c r="G10" s="39">
        <v>37.200000000000003</v>
      </c>
      <c r="H10" s="39">
        <v>298.10000000000002</v>
      </c>
      <c r="I10" s="40"/>
      <c r="J10" s="10"/>
    </row>
    <row r="11" spans="1:10" x14ac:dyDescent="0.25">
      <c r="A11" s="52"/>
      <c r="B11" s="38" t="s">
        <v>14</v>
      </c>
      <c r="C11" s="39">
        <v>50</v>
      </c>
      <c r="D11" s="39"/>
      <c r="E11" s="39">
        <v>4</v>
      </c>
      <c r="F11" s="39">
        <v>2.5</v>
      </c>
      <c r="G11" s="39">
        <v>14.5</v>
      </c>
      <c r="H11" s="39">
        <v>179</v>
      </c>
      <c r="I11" s="40"/>
      <c r="J11" s="10"/>
    </row>
    <row r="12" spans="1:10" x14ac:dyDescent="0.25">
      <c r="A12" s="52"/>
      <c r="B12" s="48" t="s">
        <v>16</v>
      </c>
      <c r="C12" s="39">
        <v>250</v>
      </c>
      <c r="D12" s="39"/>
      <c r="E12" s="39">
        <v>0.2</v>
      </c>
      <c r="F12" s="39">
        <v>0</v>
      </c>
      <c r="G12" s="39">
        <v>15</v>
      </c>
      <c r="H12" s="39">
        <v>63</v>
      </c>
      <c r="I12" s="40"/>
      <c r="J12" s="10"/>
    </row>
    <row r="13" spans="1:10" x14ac:dyDescent="0.25">
      <c r="A13" s="52"/>
      <c r="B13" s="38"/>
      <c r="C13" s="39"/>
      <c r="D13" s="39"/>
      <c r="E13" s="39"/>
      <c r="F13" s="39"/>
      <c r="G13" s="39"/>
      <c r="H13" s="39"/>
      <c r="I13" s="29"/>
      <c r="J13" s="10"/>
    </row>
    <row r="14" spans="1:10" x14ac:dyDescent="0.25">
      <c r="A14" s="52"/>
      <c r="B14" s="34"/>
      <c r="C14" s="24">
        <f t="shared" ref="C14:H14" si="0">SUM(C8:C13)</f>
        <v>750</v>
      </c>
      <c r="D14" s="24">
        <f t="shared" si="0"/>
        <v>0</v>
      </c>
      <c r="E14" s="24">
        <f t="shared" si="0"/>
        <v>12.479999999999999</v>
      </c>
      <c r="F14" s="24">
        <f t="shared" si="0"/>
        <v>13.899999999999999</v>
      </c>
      <c r="G14" s="24">
        <f t="shared" si="0"/>
        <v>76.800000000000011</v>
      </c>
      <c r="H14" s="24">
        <f t="shared" si="0"/>
        <v>734.3</v>
      </c>
      <c r="I14" s="25">
        <f>SUM(I9:I13)</f>
        <v>0</v>
      </c>
      <c r="J14" s="3">
        <f>SUM(J8:J13)</f>
        <v>68.5</v>
      </c>
    </row>
    <row r="15" spans="1:10" ht="13.8" thickBot="1" x14ac:dyDescent="0.3">
      <c r="A15" s="53"/>
      <c r="B15" s="33"/>
      <c r="C15" s="10"/>
      <c r="D15" s="28"/>
      <c r="E15" s="10"/>
      <c r="F15" s="10"/>
      <c r="G15" s="10"/>
      <c r="H15" s="10"/>
      <c r="I15" s="11"/>
      <c r="J15" s="10">
        <v>96</v>
      </c>
    </row>
    <row r="16" spans="1:10" ht="40.200000000000003" thickBot="1" x14ac:dyDescent="0.3">
      <c r="A16" s="32" t="s">
        <v>12</v>
      </c>
      <c r="B16" s="48" t="s">
        <v>38</v>
      </c>
      <c r="C16" s="39"/>
      <c r="D16" s="39">
        <v>300</v>
      </c>
      <c r="E16" s="39">
        <v>4.5</v>
      </c>
      <c r="F16" s="39">
        <v>2.7</v>
      </c>
      <c r="G16" s="39">
        <v>10.1</v>
      </c>
      <c r="H16" s="39"/>
      <c r="I16" s="40">
        <v>229.6</v>
      </c>
      <c r="J16" s="10"/>
    </row>
    <row r="17" spans="1:10" s="23" customFormat="1" ht="27" thickBot="1" x14ac:dyDescent="0.3">
      <c r="A17" s="43"/>
      <c r="B17" s="38" t="s">
        <v>37</v>
      </c>
      <c r="C17" s="39"/>
      <c r="D17" s="39">
        <v>120</v>
      </c>
      <c r="E17" s="39">
        <v>18.5</v>
      </c>
      <c r="F17" s="39">
        <v>18.899999999999999</v>
      </c>
      <c r="G17" s="39">
        <v>41.4</v>
      </c>
      <c r="H17" s="39"/>
      <c r="I17" s="40">
        <v>260.8</v>
      </c>
      <c r="J17" s="39"/>
    </row>
    <row r="18" spans="1:10" x14ac:dyDescent="0.25">
      <c r="A18" s="51"/>
      <c r="B18" s="38" t="s">
        <v>29</v>
      </c>
      <c r="C18" s="39"/>
      <c r="D18" s="39">
        <v>220</v>
      </c>
      <c r="E18" s="39">
        <v>3.78</v>
      </c>
      <c r="F18" s="39">
        <v>8.6999999999999993</v>
      </c>
      <c r="G18" s="39">
        <v>37.200000000000003</v>
      </c>
      <c r="H18" s="39"/>
      <c r="I18" s="40">
        <v>213.4</v>
      </c>
      <c r="J18" s="10"/>
    </row>
    <row r="19" spans="1:10" x14ac:dyDescent="0.25">
      <c r="A19" s="52"/>
      <c r="B19" s="38" t="s">
        <v>14</v>
      </c>
      <c r="C19" s="39"/>
      <c r="D19" s="39">
        <v>50</v>
      </c>
      <c r="E19" s="39">
        <v>4</v>
      </c>
      <c r="F19" s="39">
        <v>2.5</v>
      </c>
      <c r="G19" s="39">
        <v>14.5</v>
      </c>
      <c r="H19" s="39"/>
      <c r="I19" s="40">
        <v>179</v>
      </c>
      <c r="J19" s="10"/>
    </row>
    <row r="20" spans="1:10" x14ac:dyDescent="0.25">
      <c r="A20" s="52"/>
      <c r="B20" s="48" t="s">
        <v>16</v>
      </c>
      <c r="C20" s="39"/>
      <c r="D20" s="39">
        <v>250</v>
      </c>
      <c r="E20" s="39">
        <v>0.2</v>
      </c>
      <c r="F20" s="39">
        <v>0</v>
      </c>
      <c r="G20" s="39">
        <v>15</v>
      </c>
      <c r="H20" s="39"/>
      <c r="I20" s="40">
        <v>63</v>
      </c>
      <c r="J20" s="10"/>
    </row>
    <row r="21" spans="1:10" x14ac:dyDescent="0.25">
      <c r="A21" s="52"/>
      <c r="B21" s="38"/>
      <c r="C21" s="39"/>
      <c r="D21" s="39"/>
      <c r="E21" s="39"/>
      <c r="F21" s="39"/>
      <c r="G21" s="39"/>
      <c r="H21" s="39"/>
      <c r="I21" s="39"/>
      <c r="J21" s="10"/>
    </row>
    <row r="22" spans="1:10" x14ac:dyDescent="0.25">
      <c r="A22" s="52"/>
      <c r="B22" s="33"/>
      <c r="C22" s="10"/>
      <c r="D22" s="28"/>
      <c r="E22" s="10"/>
      <c r="F22" s="10"/>
      <c r="G22" s="10"/>
      <c r="H22" s="10"/>
      <c r="I22" s="11"/>
      <c r="J22" s="10"/>
    </row>
    <row r="23" spans="1:10" ht="13.8" thickBot="1" x14ac:dyDescent="0.3">
      <c r="A23" s="53"/>
      <c r="B23" s="34"/>
      <c r="C23" s="3">
        <f>SUM(C15:C22)</f>
        <v>0</v>
      </c>
      <c r="D23" s="24">
        <v>900</v>
      </c>
      <c r="E23" s="3">
        <f t="shared" ref="E23:J23" si="1">SUM(E15:E22)</f>
        <v>30.98</v>
      </c>
      <c r="F23" s="3">
        <f t="shared" si="1"/>
        <v>32.799999999999997</v>
      </c>
      <c r="G23" s="3">
        <f t="shared" si="1"/>
        <v>118.2</v>
      </c>
      <c r="H23" s="3">
        <f t="shared" si="1"/>
        <v>0</v>
      </c>
      <c r="I23" s="4">
        <f t="shared" si="1"/>
        <v>945.8</v>
      </c>
      <c r="J23" s="3">
        <f t="shared" si="1"/>
        <v>96</v>
      </c>
    </row>
    <row r="24" spans="1:10" ht="15" customHeight="1" thickBot="1" x14ac:dyDescent="0.3">
      <c r="A24" s="32" t="s">
        <v>11</v>
      </c>
      <c r="B24" s="35"/>
      <c r="C24" s="6">
        <f t="shared" ref="C24:I24" si="2">C14+C23</f>
        <v>750</v>
      </c>
      <c r="D24" s="26">
        <f t="shared" si="2"/>
        <v>900</v>
      </c>
      <c r="E24" s="26">
        <f t="shared" si="2"/>
        <v>43.46</v>
      </c>
      <c r="F24" s="26">
        <f t="shared" si="2"/>
        <v>46.699999999999996</v>
      </c>
      <c r="G24" s="26">
        <f t="shared" si="2"/>
        <v>195</v>
      </c>
      <c r="H24" s="26">
        <f t="shared" si="2"/>
        <v>734.3</v>
      </c>
      <c r="I24" s="26">
        <f t="shared" si="2"/>
        <v>945.8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8" sqref="B18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24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7" thickBot="1" x14ac:dyDescent="0.3">
      <c r="A8" s="32" t="s">
        <v>12</v>
      </c>
      <c r="B8" s="38" t="s">
        <v>25</v>
      </c>
      <c r="C8" s="39">
        <v>250</v>
      </c>
      <c r="D8" s="39"/>
      <c r="E8" s="39">
        <v>4.3</v>
      </c>
      <c r="F8" s="39">
        <v>8.3000000000000007</v>
      </c>
      <c r="G8" s="39">
        <v>21.1</v>
      </c>
      <c r="H8" s="39">
        <v>160.80000000000001</v>
      </c>
      <c r="I8" s="40"/>
      <c r="J8" s="8">
        <v>68.5</v>
      </c>
    </row>
    <row r="9" spans="1:10" x14ac:dyDescent="0.25">
      <c r="A9" s="51"/>
      <c r="B9" s="38" t="s">
        <v>27</v>
      </c>
      <c r="C9" s="39">
        <v>250</v>
      </c>
      <c r="D9" s="39"/>
      <c r="E9" s="39">
        <v>4.3</v>
      </c>
      <c r="F9" s="39">
        <v>8.3000000000000007</v>
      </c>
      <c r="G9" s="39">
        <v>21.1</v>
      </c>
      <c r="H9" s="39">
        <v>360.8</v>
      </c>
      <c r="I9" s="40"/>
      <c r="J9" s="10"/>
    </row>
    <row r="10" spans="1:10" x14ac:dyDescent="0.25">
      <c r="A10" s="52"/>
      <c r="B10" s="38" t="s">
        <v>14</v>
      </c>
      <c r="C10" s="39">
        <v>50</v>
      </c>
      <c r="D10" s="39"/>
      <c r="E10" s="39">
        <v>4</v>
      </c>
      <c r="F10" s="39">
        <v>2.5</v>
      </c>
      <c r="G10" s="39">
        <v>14.5</v>
      </c>
      <c r="H10" s="39">
        <v>179</v>
      </c>
      <c r="I10" s="40"/>
      <c r="J10" s="10"/>
    </row>
    <row r="11" spans="1:10" x14ac:dyDescent="0.25">
      <c r="A11" s="52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 x14ac:dyDescent="0.25">
      <c r="A12" s="52"/>
      <c r="B12" s="2"/>
      <c r="C12" s="24">
        <f t="shared" ref="C12:J12" si="0">SUM(C8:C11)</f>
        <v>800</v>
      </c>
      <c r="D12" s="24">
        <f t="shared" si="0"/>
        <v>0</v>
      </c>
      <c r="E12" s="24">
        <f t="shared" si="0"/>
        <v>12.799999999999999</v>
      </c>
      <c r="F12" s="24">
        <f t="shared" si="0"/>
        <v>19.100000000000001</v>
      </c>
      <c r="G12" s="24">
        <f t="shared" si="0"/>
        <v>71.7</v>
      </c>
      <c r="H12" s="24">
        <f t="shared" si="0"/>
        <v>763.6</v>
      </c>
      <c r="I12" s="25">
        <f t="shared" si="0"/>
        <v>0</v>
      </c>
      <c r="J12" s="3">
        <f t="shared" si="0"/>
        <v>68.5</v>
      </c>
    </row>
    <row r="13" spans="1:10" ht="13.8" thickBot="1" x14ac:dyDescent="0.3">
      <c r="A13" s="53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27" thickBot="1" x14ac:dyDescent="0.3">
      <c r="A14" s="32" t="s">
        <v>12</v>
      </c>
      <c r="B14" s="38" t="s">
        <v>25</v>
      </c>
      <c r="C14" s="39"/>
      <c r="D14" s="39">
        <v>300</v>
      </c>
      <c r="E14" s="39">
        <v>4.3</v>
      </c>
      <c r="F14" s="39">
        <v>8.3000000000000007</v>
      </c>
      <c r="G14" s="39">
        <v>21.1</v>
      </c>
      <c r="H14" s="39"/>
      <c r="I14" s="40">
        <v>201.3</v>
      </c>
      <c r="J14" s="10"/>
    </row>
    <row r="15" spans="1:10" ht="27" customHeight="1" thickBot="1" x14ac:dyDescent="0.3">
      <c r="A15" s="51"/>
      <c r="B15" s="38" t="s">
        <v>26</v>
      </c>
      <c r="C15" s="39"/>
      <c r="D15" s="37">
        <v>120</v>
      </c>
      <c r="E15" s="39">
        <v>5.4</v>
      </c>
      <c r="F15" s="39">
        <v>6.11</v>
      </c>
      <c r="G15" s="39">
        <v>46.3</v>
      </c>
      <c r="H15" s="39"/>
      <c r="I15" s="40">
        <v>244</v>
      </c>
      <c r="J15" s="10"/>
    </row>
    <row r="16" spans="1:10" x14ac:dyDescent="0.25">
      <c r="A16" s="52"/>
      <c r="B16" s="38" t="s">
        <v>23</v>
      </c>
      <c r="C16" s="39"/>
      <c r="D16" s="37">
        <v>200</v>
      </c>
      <c r="E16" s="39">
        <v>18.5</v>
      </c>
      <c r="F16" s="39">
        <v>18.899999999999999</v>
      </c>
      <c r="G16" s="39">
        <v>41.4</v>
      </c>
      <c r="H16" s="39"/>
      <c r="I16" s="40">
        <v>215</v>
      </c>
      <c r="J16" s="10"/>
    </row>
    <row r="17" spans="1:10" x14ac:dyDescent="0.25">
      <c r="A17" s="52"/>
      <c r="B17" s="38" t="s">
        <v>14</v>
      </c>
      <c r="C17" s="39"/>
      <c r="D17" s="39">
        <v>50</v>
      </c>
      <c r="E17" s="39">
        <v>4</v>
      </c>
      <c r="F17" s="39">
        <v>2.5</v>
      </c>
      <c r="G17" s="39">
        <v>14.5</v>
      </c>
      <c r="H17" s="39"/>
      <c r="I17" s="40">
        <v>179</v>
      </c>
      <c r="J17" s="10"/>
    </row>
    <row r="18" spans="1:10" x14ac:dyDescent="0.25">
      <c r="A18" s="52"/>
      <c r="B18" s="48" t="s">
        <v>39</v>
      </c>
      <c r="C18" s="39"/>
      <c r="D18" s="39">
        <v>250</v>
      </c>
      <c r="E18" s="39">
        <v>0.2</v>
      </c>
      <c r="F18" s="39">
        <v>0</v>
      </c>
      <c r="G18" s="39">
        <v>15</v>
      </c>
      <c r="H18" s="39"/>
      <c r="I18" s="40">
        <v>63</v>
      </c>
      <c r="J18" s="10"/>
    </row>
    <row r="19" spans="1:10" ht="13.8" thickBot="1" x14ac:dyDescent="0.3">
      <c r="A19" s="53"/>
      <c r="B19" s="2"/>
      <c r="C19" s="3">
        <f>SUM(C13:C18)</f>
        <v>0</v>
      </c>
      <c r="D19" s="24">
        <f>SUM(D13:D18)</f>
        <v>920</v>
      </c>
      <c r="E19" s="3">
        <f>SUM(E13:E18)</f>
        <v>32.400000000000006</v>
      </c>
      <c r="F19" s="3">
        <f>SUM(F13:F18)</f>
        <v>35.81</v>
      </c>
      <c r="G19" s="3">
        <f>SUM(G13:G18)</f>
        <v>138.30000000000001</v>
      </c>
      <c r="H19" s="3"/>
      <c r="I19" s="4">
        <f>SUM(I13:I18)</f>
        <v>902.3</v>
      </c>
      <c r="J19" s="3">
        <f>SUM(J13:J18)</f>
        <v>96</v>
      </c>
    </row>
    <row r="20" spans="1:10" ht="15" customHeight="1" thickBot="1" x14ac:dyDescent="0.3">
      <c r="A20" s="32" t="s">
        <v>11</v>
      </c>
      <c r="B20" s="5"/>
      <c r="C20" s="30">
        <f t="shared" ref="C20:I20" si="1">C12+C19</f>
        <v>800</v>
      </c>
      <c r="D20" s="30">
        <f t="shared" si="1"/>
        <v>920</v>
      </c>
      <c r="E20" s="30">
        <f t="shared" si="1"/>
        <v>45.2</v>
      </c>
      <c r="F20" s="30">
        <f t="shared" si="1"/>
        <v>54.910000000000004</v>
      </c>
      <c r="G20" s="30">
        <f t="shared" si="1"/>
        <v>210</v>
      </c>
      <c r="H20" s="30">
        <f t="shared" si="1"/>
        <v>763.6</v>
      </c>
      <c r="I20" s="30">
        <f t="shared" si="1"/>
        <v>902.3</v>
      </c>
      <c r="J20" s="6"/>
    </row>
    <row r="37" ht="15.75" customHeight="1" x14ac:dyDescent="0.25"/>
    <row r="56" ht="15.75" customHeight="1" x14ac:dyDescent="0.25"/>
    <row r="75" ht="15.75" customHeight="1" x14ac:dyDescent="0.25"/>
    <row r="94" ht="15.75" customHeight="1" x14ac:dyDescent="0.25"/>
    <row r="113" ht="15.75" customHeight="1" x14ac:dyDescent="0.25"/>
    <row r="132" ht="15.75" customHeight="1" x14ac:dyDescent="0.25"/>
    <row r="136" ht="15.75" customHeight="1" x14ac:dyDescent="0.25"/>
    <row r="151" ht="15.75" customHeight="1" x14ac:dyDescent="0.25"/>
    <row r="170" ht="15.75" customHeight="1" x14ac:dyDescent="0.25"/>
    <row r="178" ht="15.75" customHeight="1" x14ac:dyDescent="0.25"/>
    <row r="189" ht="15.75" customHeight="1" x14ac:dyDescent="0.25"/>
    <row r="190" ht="13.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25.11</vt:lpstr>
      <vt:lpstr>26.11</vt:lpstr>
      <vt:lpstr>27.11</vt:lpstr>
      <vt:lpstr>28.11</vt:lpstr>
      <vt:lpstr>29.11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2024-11-21T16:01:21Z</dcterms:modified>
</cp:coreProperties>
</file>