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 activeTab="4"/>
  </bookViews>
  <sheets>
    <sheet name="17.03" sheetId="6" r:id="rId1"/>
    <sheet name="18.03" sheetId="5" r:id="rId2"/>
    <sheet name="19.03" sheetId="4" r:id="rId3"/>
    <sheet name="20.03" sheetId="7" r:id="rId4"/>
    <sheet name="21.03" sheetId="3" r:id="rId5"/>
  </sheets>
  <calcPr calcId="124519"/>
</workbook>
</file>

<file path=xl/calcChain.xml><?xml version="1.0" encoding="utf-8"?>
<calcChain xmlns="http://schemas.openxmlformats.org/spreadsheetml/2006/main">
  <c r="D19" i="6"/>
  <c r="D19" i="7" l="1"/>
  <c r="I19"/>
  <c r="I22" i="3"/>
  <c r="I21" i="4"/>
  <c r="H13" l="1"/>
  <c r="I19" i="5"/>
  <c r="I19" i="6"/>
  <c r="D21" i="4" l="1"/>
  <c r="I12" i="6"/>
  <c r="I20" s="1"/>
  <c r="H12"/>
  <c r="H20" s="1"/>
  <c r="G12"/>
  <c r="G20" s="1"/>
  <c r="F12"/>
  <c r="F20" s="1"/>
  <c r="E12"/>
  <c r="E20" s="1"/>
  <c r="D12"/>
  <c r="D20" s="1"/>
  <c r="C12"/>
  <c r="I12" i="7" l="1"/>
  <c r="I20" s="1"/>
  <c r="H12"/>
  <c r="H20" s="1"/>
  <c r="G12"/>
  <c r="F12"/>
  <c r="E12"/>
  <c r="D12"/>
  <c r="D20" s="1"/>
  <c r="C12"/>
  <c r="I14" i="3" l="1"/>
  <c r="I23" s="1"/>
  <c r="H14"/>
  <c r="G14"/>
  <c r="F14"/>
  <c r="E14"/>
  <c r="D14"/>
  <c r="D23" s="1"/>
  <c r="C14"/>
  <c r="D13" i="4"/>
  <c r="D22" s="1"/>
  <c r="I13"/>
  <c r="I22" s="1"/>
  <c r="I13" i="5"/>
  <c r="I20" s="1"/>
  <c r="H13"/>
  <c r="G13"/>
  <c r="F13"/>
  <c r="E13"/>
  <c r="D13"/>
  <c r="D20" s="1"/>
  <c r="C13"/>
  <c r="J13" l="1"/>
  <c r="H22" i="4" l="1"/>
  <c r="G13"/>
  <c r="G22" s="1"/>
  <c r="F13"/>
  <c r="F22" s="1"/>
  <c r="E13"/>
  <c r="E22" s="1"/>
  <c r="C13"/>
  <c r="C22" s="1"/>
  <c r="J19" i="7" l="1"/>
  <c r="G19"/>
  <c r="G20" s="1"/>
  <c r="F19"/>
  <c r="F20" s="1"/>
  <c r="E19"/>
  <c r="E20" s="1"/>
  <c r="C19"/>
  <c r="C20" s="1"/>
  <c r="J12"/>
  <c r="J19" i="6" l="1"/>
  <c r="J19" i="5"/>
  <c r="H20"/>
  <c r="G20"/>
  <c r="F20"/>
  <c r="E20"/>
  <c r="C20"/>
  <c r="J21" i="4"/>
  <c r="J22" i="3"/>
  <c r="H22"/>
  <c r="H23" s="1"/>
  <c r="G22"/>
  <c r="G23" s="1"/>
  <c r="F22"/>
  <c r="F23" s="1"/>
  <c r="E22"/>
  <c r="E23" s="1"/>
  <c r="C22"/>
  <c r="C23" s="1"/>
  <c r="J14"/>
</calcChain>
</file>

<file path=xl/sharedStrings.xml><?xml version="1.0" encoding="utf-8"?>
<sst xmlns="http://schemas.openxmlformats.org/spreadsheetml/2006/main" count="122" uniqueCount="40">
  <si>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</si>
  <si>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</si>
  <si>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</si>
  <si>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</si>
  <si>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</si>
  <si>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</si>
  <si>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</si>
  <si>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</si>
  <si>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</si>
  <si>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</si>
  <si>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</si>
  <si>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</si>
  <si>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</si>
  <si>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</si>
  <si>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</si>
  <si>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</si>
  <si>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</si>
  <si>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</si>
  <si>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</si>
  <si>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Рис с овощами(рис,морковь,лук,масло подсол.,соль)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</si>
  <si>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</si>
  <si>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</si>
  <si>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</si>
  <si>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Макароны с сыром (мак.изд,масло слив., соль,сыр)</t>
  </si>
  <si>
    <t>Греча с соусом (крупа греч.,масло сл,соль,мука)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</si>
  <si>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</si>
  <si>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</si>
  <si>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Макароны отварные с маслом (мак.изд.,масло слив,соль)</t>
  </si>
  <si>
    <t>Овощное рагу с сосиской ( капуста,картофель,морковь,лук,масло раст.,сосиска)</t>
  </si>
  <si>
    <t>Овощное рагу( капуста,картофель,морковь,лук,масло раст.)</t>
  </si>
  <si>
    <t>Гуляш свиной (свинина,мука,лук, масло под, соль,)</t>
  </si>
  <si>
    <t>Греча с подливой (крупа гречневая, мука, масло раст.,морковь, лук, томат-паста,соль)</t>
  </si>
  <si>
    <t>Рис с соусом (рис,масло слив., соль,мука,томат-паста,морковь,лук)</t>
  </si>
  <si>
    <t>МЕНЮ льготного питания детей ОВЗ и инвалидов на 17.03.2025г.</t>
  </si>
  <si>
    <t>Рис с маслом (рис,масло слив,соль)</t>
  </si>
  <si>
    <t>Поджарка из свинины ( мясо свинина,лук,морковь,соль,подсол. Масло)</t>
  </si>
  <si>
    <t>МЕНЮ льготного питания детей ОВЗ и инвалидов на  18.03.2025г.</t>
  </si>
  <si>
    <t>МЕНЮ льготного питания детей ОВЗ и инвалидов на 19.03.2025г.</t>
  </si>
  <si>
    <t>МЕНЮ льготного питания детей ОВЗ и инвалидов на 20.03.2025г.</t>
  </si>
  <si>
    <t>МЕНЮ льготного питания детей ОВЗ и инвалидов на 21.03.2025г.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</si>
</sst>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2" xfId="0" applyFont="1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33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6.25" thickBot="1">
      <c r="A8" s="32" t="s">
        <v>12</v>
      </c>
      <c r="B8" s="41" t="s">
        <v>17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5" thickBot="1">
      <c r="A9" s="44"/>
      <c r="B9" s="42" t="s">
        <v>19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>
      <c r="A10" s="45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5" thickBot="1">
      <c r="A12" s="46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6.25" thickBot="1">
      <c r="A13" s="32" t="s">
        <v>12</v>
      </c>
      <c r="B13" s="41" t="s">
        <v>17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s="23" customFormat="1" ht="13.5" thickBot="1">
      <c r="A14" s="49"/>
      <c r="B14" s="38" t="s">
        <v>34</v>
      </c>
      <c r="C14" s="39"/>
      <c r="D14" s="37">
        <v>250</v>
      </c>
      <c r="E14" s="39">
        <v>6.5</v>
      </c>
      <c r="F14" s="39">
        <v>4.8</v>
      </c>
      <c r="G14" s="39">
        <v>31.4</v>
      </c>
      <c r="H14" s="39"/>
      <c r="I14" s="39">
        <v>265.10000000000002</v>
      </c>
      <c r="J14" s="39"/>
    </row>
    <row r="15" spans="1:10" ht="26.25" thickBot="1">
      <c r="A15" s="44"/>
      <c r="B15" s="38" t="s">
        <v>35</v>
      </c>
      <c r="C15" s="39"/>
      <c r="D15" s="37">
        <v>100</v>
      </c>
      <c r="E15" s="39">
        <v>5.4</v>
      </c>
      <c r="F15" s="39">
        <v>6.11</v>
      </c>
      <c r="G15" s="39">
        <v>46.3</v>
      </c>
      <c r="H15" s="39"/>
      <c r="I15" s="50">
        <v>211.4</v>
      </c>
      <c r="J15" s="10"/>
    </row>
    <row r="16" spans="1:10">
      <c r="A16" s="45"/>
      <c r="B16" s="38" t="s">
        <v>14</v>
      </c>
      <c r="C16" s="37"/>
      <c r="D16" s="37">
        <v>60</v>
      </c>
      <c r="E16" s="39">
        <v>4</v>
      </c>
      <c r="F16" s="39">
        <v>2.5</v>
      </c>
      <c r="G16" s="39">
        <v>14.5</v>
      </c>
      <c r="H16" s="39"/>
      <c r="I16" s="40">
        <v>179</v>
      </c>
      <c r="J16" s="10"/>
    </row>
    <row r="17" spans="1:10">
      <c r="A17" s="45"/>
      <c r="B17" s="38" t="s">
        <v>16</v>
      </c>
      <c r="C17" s="39"/>
      <c r="D17" s="39">
        <v>250</v>
      </c>
      <c r="E17" s="39">
        <v>0.2</v>
      </c>
      <c r="F17" s="39">
        <v>0</v>
      </c>
      <c r="G17" s="39">
        <v>15</v>
      </c>
      <c r="H17" s="39"/>
      <c r="I17" s="39">
        <v>63</v>
      </c>
      <c r="J17" s="10"/>
    </row>
    <row r="18" spans="1:10">
      <c r="A18" s="45"/>
      <c r="B18" s="41"/>
      <c r="C18" s="39"/>
      <c r="D18" s="39"/>
      <c r="E18" s="39"/>
      <c r="F18" s="39"/>
      <c r="G18" s="39"/>
      <c r="H18" s="39"/>
      <c r="I18" s="39"/>
      <c r="J18" s="10"/>
    </row>
    <row r="19" spans="1:10" ht="13.5" thickBot="1">
      <c r="A19" s="46"/>
      <c r="B19" s="34"/>
      <c r="C19" s="24"/>
      <c r="D19" s="24">
        <f>SUM(D13:D18)</f>
        <v>960</v>
      </c>
      <c r="E19" s="24">
        <v>34.35</v>
      </c>
      <c r="F19" s="24">
        <v>33.6</v>
      </c>
      <c r="G19" s="24">
        <v>154.6</v>
      </c>
      <c r="H19" s="24"/>
      <c r="I19" s="24">
        <f>SUM(I13:I18)</f>
        <v>933.6</v>
      </c>
      <c r="J19" s="3">
        <f>SUM(J11:J18)</f>
        <v>96</v>
      </c>
    </row>
    <row r="20" spans="1:10" ht="13.5" customHeight="1" thickBot="1">
      <c r="A20" s="36" t="s">
        <v>11</v>
      </c>
      <c r="B20" s="35"/>
      <c r="C20" s="26">
        <v>760</v>
      </c>
      <c r="D20" s="26">
        <f t="shared" ref="D20:I20" si="1">D12+D19</f>
        <v>960</v>
      </c>
      <c r="E20" s="26">
        <f t="shared" si="1"/>
        <v>45.75</v>
      </c>
      <c r="F20" s="26">
        <f t="shared" si="1"/>
        <v>46.61</v>
      </c>
      <c r="G20" s="26">
        <f t="shared" si="1"/>
        <v>236.79999999999998</v>
      </c>
      <c r="H20" s="26">
        <f t="shared" si="1"/>
        <v>628.1</v>
      </c>
      <c r="I20" s="26">
        <f t="shared" si="1"/>
        <v>933.6</v>
      </c>
      <c r="J20" s="6"/>
    </row>
    <row r="21" spans="1:10" ht="15.75" customHeight="1"/>
    <row r="23" spans="1:10" ht="15.75" customHeight="1"/>
    <row r="38" ht="15.75" customHeight="1"/>
    <row r="40" ht="15.75" customHeight="1"/>
    <row r="57" ht="15.75" customHeight="1"/>
    <row r="59" ht="15.75" customHeight="1"/>
    <row r="76" ht="15.75" customHeight="1"/>
    <row r="78" ht="15.75" customHeight="1"/>
    <row r="95" ht="15.75" customHeight="1"/>
    <row r="97" ht="15.75" customHeight="1"/>
    <row r="114" ht="15.75" customHeight="1"/>
    <row r="133" ht="15.75" customHeight="1"/>
    <row r="139" ht="15.75" customHeight="1"/>
    <row r="152" ht="15.75" customHeight="1"/>
    <row r="153" ht="13.5" customHeight="1"/>
    <row r="181" ht="15.75" customHeight="1"/>
  </sheetData>
  <mergeCells count="2">
    <mergeCell ref="A9:A12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39" thickBot="1">
      <c r="A8" s="32" t="s">
        <v>12</v>
      </c>
      <c r="B8" s="38" t="s">
        <v>15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>
      <c r="A9" s="44"/>
      <c r="B9" s="38" t="s">
        <v>24</v>
      </c>
      <c r="C9" s="39">
        <v>200</v>
      </c>
      <c r="D9" s="39"/>
      <c r="E9" s="39">
        <v>8.3000000000000007</v>
      </c>
      <c r="F9" s="39">
        <v>6.4</v>
      </c>
      <c r="G9" s="39">
        <v>33</v>
      </c>
      <c r="H9" s="39">
        <v>182.7</v>
      </c>
      <c r="I9" s="40"/>
      <c r="J9" s="21"/>
    </row>
    <row r="10" spans="1:10">
      <c r="A10" s="45"/>
      <c r="B10" s="38" t="s">
        <v>16</v>
      </c>
      <c r="C10" s="39">
        <v>250</v>
      </c>
      <c r="D10" s="39"/>
      <c r="E10" s="39">
        <v>0.2</v>
      </c>
      <c r="F10" s="39">
        <v>0</v>
      </c>
      <c r="G10" s="39">
        <v>15</v>
      </c>
      <c r="H10" s="39">
        <v>63</v>
      </c>
      <c r="I10" s="40"/>
      <c r="J10" s="22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39"/>
      <c r="J11" s="22"/>
    </row>
    <row r="12" spans="1:10">
      <c r="A12" s="45"/>
      <c r="B12" s="38"/>
      <c r="C12" s="39"/>
      <c r="D12" s="39"/>
      <c r="E12" s="39"/>
      <c r="F12" s="39"/>
      <c r="G12" s="39"/>
      <c r="H12" s="39"/>
      <c r="I12" s="39"/>
      <c r="J12" s="22"/>
    </row>
    <row r="13" spans="1:10" ht="13.5" thickBot="1">
      <c r="A13" s="46"/>
      <c r="B13" s="34"/>
      <c r="C13" s="24">
        <f t="shared" ref="C13:H13" si="0">SUM(C7:C12)</f>
        <v>750</v>
      </c>
      <c r="D13" s="24">
        <f t="shared" si="0"/>
        <v>0</v>
      </c>
      <c r="E13" s="24">
        <f t="shared" si="0"/>
        <v>14.3</v>
      </c>
      <c r="F13" s="24">
        <f t="shared" si="0"/>
        <v>13.3</v>
      </c>
      <c r="G13" s="24">
        <f t="shared" si="0"/>
        <v>68.900000000000006</v>
      </c>
      <c r="H13" s="24">
        <f t="shared" si="0"/>
        <v>622.70000000000005</v>
      </c>
      <c r="I13" s="25">
        <f>SUM(I8:I12)</f>
        <v>0</v>
      </c>
      <c r="J13" s="19">
        <f>J8</f>
        <v>68.5</v>
      </c>
    </row>
    <row r="14" spans="1:10" ht="39" thickBot="1">
      <c r="A14" s="32"/>
      <c r="B14" s="38" t="s">
        <v>15</v>
      </c>
      <c r="C14" s="39"/>
      <c r="D14" s="39">
        <v>300</v>
      </c>
      <c r="E14" s="39">
        <v>1.8</v>
      </c>
      <c r="F14" s="39">
        <v>4.4000000000000004</v>
      </c>
      <c r="G14" s="39">
        <v>6.4</v>
      </c>
      <c r="H14" s="39"/>
      <c r="I14" s="40">
        <v>204.6</v>
      </c>
      <c r="J14" s="18">
        <v>96</v>
      </c>
    </row>
    <row r="15" spans="1:10">
      <c r="A15" s="47"/>
      <c r="B15" s="41" t="s">
        <v>23</v>
      </c>
      <c r="C15" s="39"/>
      <c r="D15" s="39">
        <v>220</v>
      </c>
      <c r="E15" s="39">
        <v>8.3000000000000007</v>
      </c>
      <c r="F15" s="39">
        <v>6.4</v>
      </c>
      <c r="G15" s="39">
        <v>33</v>
      </c>
      <c r="H15" s="39"/>
      <c r="I15" s="40">
        <v>199.6</v>
      </c>
      <c r="J15" s="10"/>
    </row>
    <row r="16" spans="1:10">
      <c r="A16" s="48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40">
        <v>63</v>
      </c>
      <c r="J16" s="10"/>
    </row>
    <row r="17" spans="1:10">
      <c r="A17" s="48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39">
        <v>179</v>
      </c>
      <c r="J17" s="10"/>
    </row>
    <row r="18" spans="1:10">
      <c r="A18" s="48"/>
      <c r="B18" s="38"/>
      <c r="C18" s="39"/>
      <c r="D18" s="39"/>
      <c r="E18" s="39"/>
      <c r="F18" s="39"/>
      <c r="G18" s="39"/>
      <c r="H18" s="39"/>
      <c r="I18" s="39"/>
      <c r="J18" s="10"/>
    </row>
    <row r="19" spans="1:10" ht="13.5" customHeight="1" thickBot="1">
      <c r="A19" s="48"/>
      <c r="B19" s="2"/>
      <c r="C19" s="3"/>
      <c r="D19" s="15">
        <v>960</v>
      </c>
      <c r="E19" s="3">
        <v>34.4</v>
      </c>
      <c r="F19" s="3">
        <v>34.11</v>
      </c>
      <c r="G19" s="3">
        <v>155.80000000000001</v>
      </c>
      <c r="H19" s="3"/>
      <c r="I19" s="4">
        <f>SUM(I14:I18)</f>
        <v>646.20000000000005</v>
      </c>
      <c r="J19" s="3">
        <f>SUM(J14:J18)</f>
        <v>96</v>
      </c>
    </row>
    <row r="20" spans="1:10" ht="15" customHeight="1" thickBot="1">
      <c r="A20" s="36" t="s">
        <v>11</v>
      </c>
      <c r="B20" s="35"/>
      <c r="C20" s="6">
        <f t="shared" ref="C20:I20" si="1">C13+C19</f>
        <v>750</v>
      </c>
      <c r="D20" s="26">
        <f t="shared" si="1"/>
        <v>960</v>
      </c>
      <c r="E20" s="26">
        <f t="shared" si="1"/>
        <v>48.7</v>
      </c>
      <c r="F20" s="26">
        <f t="shared" si="1"/>
        <v>47.41</v>
      </c>
      <c r="G20" s="26">
        <f t="shared" si="1"/>
        <v>224.70000000000002</v>
      </c>
      <c r="H20" s="26">
        <f t="shared" si="1"/>
        <v>622.70000000000005</v>
      </c>
      <c r="I20" s="26">
        <f t="shared" si="1"/>
        <v>646.20000000000005</v>
      </c>
      <c r="J20" s="6"/>
    </row>
    <row r="24" spans="1:10">
      <c r="B24" s="43"/>
    </row>
    <row r="37" ht="15.75" customHeight="1"/>
    <row r="38" ht="15.75" customHeight="1"/>
    <row r="56" ht="15.75" customHeight="1"/>
    <row r="57" ht="15.75" customHeight="1"/>
    <row r="75" ht="15.75" customHeight="1"/>
    <row r="76" ht="15.75" customHeight="1"/>
    <row r="94" ht="15.75" customHeight="1"/>
    <row r="95" ht="15.75" customHeight="1"/>
    <row r="113" ht="15.75" customHeight="1"/>
    <row r="132" ht="15.75" customHeight="1"/>
    <row r="137" ht="15.75" customHeight="1"/>
    <row r="151" ht="15.75" customHeight="1"/>
    <row r="170" ht="15.75" customHeight="1"/>
    <row r="179" ht="15.75" customHeight="1"/>
    <row r="189" ht="15.7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8" sqref="I18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6.25" thickBot="1">
      <c r="A9" s="44"/>
      <c r="B9" s="41" t="s">
        <v>20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ht="25.5">
      <c r="A10" s="45"/>
      <c r="B10" s="41" t="s">
        <v>32</v>
      </c>
      <c r="C10" s="39">
        <v>180</v>
      </c>
      <c r="D10" s="37"/>
      <c r="E10" s="39">
        <v>5.4</v>
      </c>
      <c r="F10" s="39">
        <v>6.11</v>
      </c>
      <c r="G10" s="39">
        <v>46.3</v>
      </c>
      <c r="H10" s="39">
        <v>164.1</v>
      </c>
      <c r="I10" s="40"/>
      <c r="J10" s="10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>
      <c r="A13" s="45"/>
      <c r="B13" s="34"/>
      <c r="C13" s="3">
        <f>SUM(C7:C12)</f>
        <v>730</v>
      </c>
      <c r="D13" s="24">
        <f>SUM(D9:D12)</f>
        <v>0</v>
      </c>
      <c r="E13" s="3">
        <f>SUM(E7:E12)</f>
        <v>13.899999999999999</v>
      </c>
      <c r="F13" s="3">
        <f>SUM(F7:F12)</f>
        <v>16.91</v>
      </c>
      <c r="G13" s="3">
        <f>SUM(G7:G12)</f>
        <v>96.9</v>
      </c>
      <c r="H13" s="3">
        <f>SUM(H9:H12)</f>
        <v>566.9</v>
      </c>
      <c r="I13" s="4">
        <f>SUM(I8:I12)</f>
        <v>0</v>
      </c>
      <c r="J13" s="3">
        <v>68.5</v>
      </c>
    </row>
    <row r="14" spans="1:10" ht="13.5" thickBot="1">
      <c r="A14" s="46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26.25" thickBot="1">
      <c r="A15" s="32" t="s">
        <v>12</v>
      </c>
      <c r="B15" s="41" t="s">
        <v>20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>
      <c r="A16" s="44"/>
      <c r="B16" s="38" t="s">
        <v>18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ht="25.5">
      <c r="A17" s="45"/>
      <c r="B17" s="38" t="s">
        <v>21</v>
      </c>
      <c r="C17" s="39"/>
      <c r="D17" s="39">
        <v>90</v>
      </c>
      <c r="E17" s="39">
        <v>18.5</v>
      </c>
      <c r="F17" s="39">
        <v>18.899999999999999</v>
      </c>
      <c r="G17" s="39">
        <v>41.4</v>
      </c>
      <c r="H17" s="39"/>
      <c r="I17" s="39">
        <v>202.1</v>
      </c>
      <c r="J17" s="10"/>
    </row>
    <row r="18" spans="1:10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>
      <c r="A19" s="45"/>
      <c r="B19" s="38" t="s">
        <v>22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>
      <c r="A20" s="45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>
      <c r="A21" s="46"/>
      <c r="B21" s="34"/>
      <c r="C21" s="24"/>
      <c r="D21" s="24">
        <f>SUM(D15:D20)</f>
        <v>890</v>
      </c>
      <c r="E21" s="24">
        <v>27.68</v>
      </c>
      <c r="F21" s="24">
        <v>29.8</v>
      </c>
      <c r="G21" s="24">
        <v>91.1</v>
      </c>
      <c r="H21" s="24"/>
      <c r="I21" s="25">
        <f>SUM(I14:I20)</f>
        <v>846.7</v>
      </c>
      <c r="J21" s="3">
        <f>SUM(J14:J20)</f>
        <v>96</v>
      </c>
    </row>
    <row r="22" spans="1:10" ht="13.9" customHeight="1" thickBot="1">
      <c r="A22" s="36" t="s">
        <v>11</v>
      </c>
      <c r="B22" s="35"/>
      <c r="C22" s="30">
        <f t="shared" ref="C22:I22" si="0">C13+C21</f>
        <v>730</v>
      </c>
      <c r="D22" s="30">
        <f t="shared" si="0"/>
        <v>890</v>
      </c>
      <c r="E22" s="30">
        <f t="shared" si="0"/>
        <v>41.58</v>
      </c>
      <c r="F22" s="30">
        <f t="shared" si="0"/>
        <v>46.71</v>
      </c>
      <c r="G22" s="30">
        <f t="shared" si="0"/>
        <v>188</v>
      </c>
      <c r="H22" s="30">
        <f t="shared" si="0"/>
        <v>566.9</v>
      </c>
      <c r="I22" s="30">
        <f t="shared" si="0"/>
        <v>846.7</v>
      </c>
      <c r="J22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38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9" thickBot="1">
      <c r="A8" s="32" t="s">
        <v>12</v>
      </c>
      <c r="B8" s="38" t="s">
        <v>26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ht="25.5">
      <c r="A9" s="44"/>
      <c r="B9" s="38" t="s">
        <v>31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10"/>
    </row>
    <row r="10" spans="1:10">
      <c r="A10" s="45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>
      <c r="A11" s="4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>
      <c r="A12" s="45"/>
      <c r="B12" s="2"/>
      <c r="C12" s="24">
        <f t="shared" ref="C12:J12" si="0">SUM(C8:C11)</f>
        <v>800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563.6</v>
      </c>
      <c r="I12" s="25">
        <f t="shared" si="0"/>
        <v>0</v>
      </c>
      <c r="J12" s="3">
        <f t="shared" si="0"/>
        <v>68.5</v>
      </c>
    </row>
    <row r="13" spans="1:10" ht="13.5" thickBot="1">
      <c r="A13" s="46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9" thickBot="1">
      <c r="A14" s="32" t="s">
        <v>12</v>
      </c>
      <c r="B14" s="38" t="s">
        <v>26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>
      <c r="A15" s="44"/>
      <c r="B15" s="38" t="s">
        <v>30</v>
      </c>
      <c r="C15" s="39"/>
      <c r="D15" s="37">
        <v>100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>
      <c r="A16" s="45"/>
      <c r="B16" s="38" t="s">
        <v>27</v>
      </c>
      <c r="C16" s="39"/>
      <c r="D16" s="37">
        <v>160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>
      <c r="A17" s="45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>
      <c r="A18" s="45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5" thickBot="1">
      <c r="A19" s="46"/>
      <c r="B19" s="2"/>
      <c r="C19" s="3">
        <f>SUM(C13:C18)</f>
        <v>0</v>
      </c>
      <c r="D19" s="24">
        <f>SUM(D13:D18)</f>
        <v>860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>
      <c r="A20" s="32" t="s">
        <v>11</v>
      </c>
      <c r="B20" s="5"/>
      <c r="C20" s="30">
        <f t="shared" ref="C20:I20" si="1">C12+C19</f>
        <v>800</v>
      </c>
      <c r="D20" s="30">
        <f t="shared" si="1"/>
        <v>860</v>
      </c>
      <c r="E20" s="30">
        <f t="shared" si="1"/>
        <v>45.2</v>
      </c>
      <c r="F20" s="30">
        <f t="shared" si="1"/>
        <v>54.910000000000004</v>
      </c>
      <c r="G20" s="30">
        <f t="shared" si="1"/>
        <v>210</v>
      </c>
      <c r="H20" s="30">
        <f t="shared" si="1"/>
        <v>563.6</v>
      </c>
      <c r="I20" s="30">
        <f t="shared" si="1"/>
        <v>902.3</v>
      </c>
      <c r="J20" s="6"/>
    </row>
    <row r="37" ht="15.75" customHeight="1"/>
    <row r="56" ht="15.75" customHeight="1"/>
    <row r="75" ht="15.75" customHeight="1"/>
    <row r="94" ht="15.75" customHeight="1"/>
    <row r="113" ht="15.75" customHeight="1"/>
    <row r="132" ht="15.75" customHeight="1"/>
    <row r="136" ht="15.75" customHeight="1"/>
    <row r="151" ht="15.75" customHeight="1"/>
    <row r="170" ht="15.75" customHeight="1"/>
    <row r="178" ht="15.75" customHeight="1"/>
    <row r="189" ht="15.75" customHeight="1"/>
    <row r="190" ht="13.5" customHeight="1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39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25.5">
      <c r="A9" s="44"/>
      <c r="B9" s="38" t="s">
        <v>25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5.5">
      <c r="A10" s="45"/>
      <c r="B10" s="38" t="s">
        <v>29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>
      <c r="A11" s="45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>
      <c r="A12" s="45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>
      <c r="A13" s="45"/>
      <c r="B13" s="38"/>
      <c r="C13" s="39"/>
      <c r="D13" s="39"/>
      <c r="E13" s="39"/>
      <c r="F13" s="39"/>
      <c r="G13" s="39"/>
      <c r="H13" s="39"/>
      <c r="I13" s="29"/>
      <c r="J13" s="10"/>
    </row>
    <row r="14" spans="1:10">
      <c r="A14" s="45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5" thickBot="1">
      <c r="A15" s="46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26.25" thickBot="1">
      <c r="A16" s="32" t="s">
        <v>12</v>
      </c>
      <c r="B16" s="38" t="s">
        <v>25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ht="25.5">
      <c r="A17" s="44"/>
      <c r="B17" s="38" t="s">
        <v>28</v>
      </c>
      <c r="C17" s="39"/>
      <c r="D17" s="39">
        <v>220</v>
      </c>
      <c r="E17" s="39">
        <v>3.78</v>
      </c>
      <c r="F17" s="39">
        <v>8.6999999999999993</v>
      </c>
      <c r="G17" s="39">
        <v>37.200000000000003</v>
      </c>
      <c r="H17" s="39"/>
      <c r="I17" s="40">
        <v>313.39999999999998</v>
      </c>
      <c r="J17" s="10"/>
    </row>
    <row r="18" spans="1:10">
      <c r="A18" s="45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>
      <c r="A19" s="45"/>
      <c r="B19" s="38" t="s">
        <v>16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40">
        <v>63</v>
      </c>
      <c r="J19" s="10"/>
    </row>
    <row r="20" spans="1:10">
      <c r="A20" s="45"/>
      <c r="B20" s="38"/>
      <c r="C20" s="39"/>
      <c r="D20" s="39"/>
      <c r="E20" s="39"/>
      <c r="F20" s="39"/>
      <c r="G20" s="39"/>
      <c r="H20" s="39"/>
      <c r="I20" s="39"/>
      <c r="J20" s="10"/>
    </row>
    <row r="21" spans="1:10">
      <c r="A21" s="45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5" thickBot="1">
      <c r="A22" s="46"/>
      <c r="B22" s="34"/>
      <c r="C22" s="3">
        <f>SUM(C15:C21)</f>
        <v>0</v>
      </c>
      <c r="D22" s="24">
        <v>900</v>
      </c>
      <c r="E22" s="3">
        <f t="shared" ref="E22:J22" si="1">SUM(E15:E21)</f>
        <v>12.479999999999999</v>
      </c>
      <c r="F22" s="3">
        <f t="shared" si="1"/>
        <v>13.899999999999999</v>
      </c>
      <c r="G22" s="3">
        <f t="shared" si="1"/>
        <v>76.800000000000011</v>
      </c>
      <c r="H22" s="3">
        <f t="shared" si="1"/>
        <v>0</v>
      </c>
      <c r="I22" s="4">
        <f t="shared" si="1"/>
        <v>785</v>
      </c>
      <c r="J22" s="3">
        <f t="shared" si="1"/>
        <v>96</v>
      </c>
    </row>
    <row r="23" spans="1:10" ht="15" customHeight="1" thickBot="1">
      <c r="A23" s="32" t="s">
        <v>11</v>
      </c>
      <c r="B23" s="35"/>
      <c r="C23" s="6">
        <f t="shared" ref="C23:I23" si="2">C14+C22</f>
        <v>750</v>
      </c>
      <c r="D23" s="26">
        <f t="shared" si="2"/>
        <v>900</v>
      </c>
      <c r="E23" s="26">
        <f t="shared" si="2"/>
        <v>24.959999999999997</v>
      </c>
      <c r="F23" s="26">
        <f t="shared" si="2"/>
        <v>27.799999999999997</v>
      </c>
      <c r="G23" s="26">
        <f t="shared" si="2"/>
        <v>153.60000000000002</v>
      </c>
      <c r="H23" s="26">
        <f t="shared" si="2"/>
        <v>734.3</v>
      </c>
      <c r="I23" s="26">
        <f t="shared" si="2"/>
        <v>785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17.03</vt:lpstr>
      <vt:lpstr>18.03</vt:lpstr>
      <vt:lpstr>19.03</vt:lpstr>
      <vt:lpstr>20.03</vt:lpstr>
      <vt:lpstr>21.03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2025-03-12T11:34:18Z</dcterms:modified>
</cp:coreProperties>
</file>