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сентябрь 5-я неделя\"/>
    </mc:Choice>
  </mc:AlternateContent>
  <bookViews>
    <workbookView xWindow="0" yWindow="0" windowWidth="23040" windowHeight="9384"/>
  </bookViews>
  <sheets>
    <sheet name="30.09" sheetId="6" r:id="rId1"/>
    <sheet name="01.10" sheetId="5" r:id="rId2"/>
    <sheet name="02.10" sheetId="4" r:id="rId3"/>
    <sheet name="03.10" sheetId="3" r:id="rId4"/>
    <sheet name="04.10" sheetId="7" r:id="rId5"/>
  </sheets>
  <calcPr calcId="152511"/>
</workbook>
</file>

<file path=xl/calcChain.xml><?xml version="1.0" encoding="utf-8"?>
<calcChain xmlns="http://schemas.openxmlformats.org/spreadsheetml/2006/main">
  <c r="D27" i="7" l="1"/>
  <c r="I27" i="7"/>
  <c r="I27" i="3"/>
  <c r="I25" i="4"/>
  <c r="H16" i="4" l="1"/>
  <c r="I26" i="5"/>
  <c r="I24" i="6"/>
  <c r="D25" i="4" l="1"/>
  <c r="I17" i="6"/>
  <c r="I25" i="6" s="1"/>
  <c r="H17" i="6"/>
  <c r="H25" i="6" s="1"/>
  <c r="G17" i="6"/>
  <c r="G25" i="6" s="1"/>
  <c r="F17" i="6"/>
  <c r="F25" i="6" s="1"/>
  <c r="E17" i="6"/>
  <c r="E25" i="6" s="1"/>
  <c r="D17" i="6"/>
  <c r="D25" i="6" s="1"/>
  <c r="C17" i="6"/>
  <c r="I17" i="7" l="1"/>
  <c r="I28" i="7" s="1"/>
  <c r="H17" i="7"/>
  <c r="H28" i="7" s="1"/>
  <c r="G17" i="7"/>
  <c r="F17" i="7"/>
  <c r="E17" i="7"/>
  <c r="D17" i="7"/>
  <c r="D28" i="7" s="1"/>
  <c r="C17" i="7"/>
  <c r="I17" i="3" l="1"/>
  <c r="I28" i="3" s="1"/>
  <c r="H17" i="3"/>
  <c r="G17" i="3"/>
  <c r="F17" i="3"/>
  <c r="E17" i="3"/>
  <c r="D17" i="3"/>
  <c r="D28" i="3" s="1"/>
  <c r="C17" i="3"/>
  <c r="D16" i="4"/>
  <c r="D26" i="4" s="1"/>
  <c r="I16" i="4"/>
  <c r="I26" i="4" s="1"/>
  <c r="I16" i="5"/>
  <c r="I27" i="5" s="1"/>
  <c r="H16" i="5"/>
  <c r="G16" i="5"/>
  <c r="F16" i="5"/>
  <c r="E16" i="5"/>
  <c r="D16" i="5"/>
  <c r="D27" i="5" s="1"/>
  <c r="C16" i="5"/>
  <c r="J16" i="5" l="1"/>
  <c r="H26" i="4" l="1"/>
  <c r="G16" i="4"/>
  <c r="G26" i="4" s="1"/>
  <c r="F16" i="4"/>
  <c r="F26" i="4" s="1"/>
  <c r="E16" i="4"/>
  <c r="E26" i="4" s="1"/>
  <c r="C16" i="4"/>
  <c r="C26" i="4" s="1"/>
  <c r="J27" i="7" l="1"/>
  <c r="G27" i="7"/>
  <c r="G28" i="7" s="1"/>
  <c r="F27" i="7"/>
  <c r="F28" i="7" s="1"/>
  <c r="E27" i="7"/>
  <c r="E28" i="7" s="1"/>
  <c r="C27" i="7"/>
  <c r="C28" i="7" s="1"/>
  <c r="J17" i="7"/>
  <c r="J16" i="4" l="1"/>
  <c r="J24" i="6" l="1"/>
  <c r="J26" i="5"/>
  <c r="H26" i="5"/>
  <c r="H27" i="5" s="1"/>
  <c r="G27" i="5"/>
  <c r="F27" i="5"/>
  <c r="E27" i="5"/>
  <c r="C26" i="5"/>
  <c r="C27" i="5" s="1"/>
  <c r="J25" i="4"/>
  <c r="J27" i="3"/>
  <c r="H27" i="3"/>
  <c r="H28" i="3" s="1"/>
  <c r="G27" i="3"/>
  <c r="G28" i="3" s="1"/>
  <c r="F27" i="3"/>
  <c r="F28" i="3" s="1"/>
  <c r="E27" i="3"/>
  <c r="E28" i="3" s="1"/>
  <c r="C27" i="3"/>
  <c r="C28" i="3" s="1"/>
  <c r="J17" i="3"/>
  <c r="J25" i="6" l="1"/>
</calcChain>
</file>

<file path=xl/sharedStrings.xml><?xml version="1.0" encoding="utf-8"?>
<sst xmlns="http://schemas.openxmlformats.org/spreadsheetml/2006/main" count="120" uniqueCount="41">
  <si>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</si>
  <si>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</si>
  <si>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</si>
  <si>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</si>
  <si>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</si>
  <si>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</si>
  <si>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</si>
  <si>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</si>
  <si>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</si>
  <si>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</si>
  <si>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</si>
  <si>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</si>
  <si>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</si>
  <si>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</si>
  <si>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</si>
  <si>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Суп рисовый на к/б(кура,картофель,рис,лук,морковь,масло под)</t>
  </si>
  <si>
    <t>Греча с масл(греча,масло сл,соль)</t>
  </si>
  <si>
    <t>МЕНЮ льготного питания детей ОВЗ и инвалидов на 30.09.2024г.</t>
  </si>
  <si>
    <t>Суп вермешелевый на мясном бульоне (мясное рагу,картофель,мак.изд.,лук,морковь,масло подсол)</t>
  </si>
  <si>
    <t>Макароны отварные с маслом и сыром (мак.изд.,масло слив,соль)</t>
  </si>
  <si>
    <t>Сыр</t>
  </si>
  <si>
    <t>Чай фруктовый (фруктовый чай, сахар)</t>
  </si>
  <si>
    <t>МЕНЮ льготного питания детей ОВЗ и инвалидов на 01.10.2024г.</t>
  </si>
  <si>
    <t>Рассольник Ленинградский на мясном бульоне (рагу свин.,картофель,сол.огурец,перловка,лук,морковь,масло под)</t>
  </si>
  <si>
    <t>Бигус с сосиской (капуста св.,лук,морковь,масло раст., томат-паста,соль, сахар,сосиска)</t>
  </si>
  <si>
    <t>Чай сладкий (чай,сахар)</t>
  </si>
  <si>
    <t>Суп гороховый на мясном бульоне (мясное рагу, горох, картофель,соль, лук, морковь, масло подсолнечное)</t>
  </si>
  <si>
    <t>Рагу овощное с курой ( Капуста,морковь, лук, картофель,мясо куры)</t>
  </si>
  <si>
    <t>МЕНЮ льготного питания детей ОВЗ и инвалидов на 02.10.2024г.</t>
  </si>
  <si>
    <t>МЕНЮ льготного питания детей ОВЗ и инвалидов на 03.10.2024г.</t>
  </si>
  <si>
    <t>Борщ на мясном бульоне со  свеж.кап(мясное рагу,свек,кап,карт,морк,лук,томат,масло,сах,соль)</t>
  </si>
  <si>
    <t>Биточек с соусом(фарш куры,батон,лук, масло под, соль,)</t>
  </si>
  <si>
    <t>МЕНЮ льготного питания детей ОВЗ и инвалидов на 04.10.2024г.</t>
  </si>
  <si>
    <t xml:space="preserve">Блины с повидлом </t>
  </si>
  <si>
    <t>Компот из сухофруктов (смесь сухофруктов,сахар)</t>
  </si>
  <si>
    <t>Греча с подливой (греча,масло сл,соль,мука)</t>
  </si>
  <si>
    <t>Чай с сахаром( чай, сахар)</t>
  </si>
  <si>
    <t>Тушеная капуста (капуста св.,лук,морковь,масло раст., томат-паста,соль, сахар)</t>
  </si>
  <si>
    <t>Рис с  овощами ( рис,капуста,морковь, лук)</t>
  </si>
  <si>
    <t>Макароны с соусом(макароны,масло сл,соль,мука)</t>
  </si>
  <si>
    <t>Чай сладкий (чай,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</si>
</sst>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17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3" t="s">
        <v>12</v>
      </c>
      <c r="B8" s="43" t="s">
        <v>18</v>
      </c>
      <c r="C8" s="41">
        <v>250</v>
      </c>
      <c r="D8" s="41"/>
      <c r="E8" s="41">
        <v>1.8</v>
      </c>
      <c r="F8" s="41">
        <v>4.4000000000000004</v>
      </c>
      <c r="G8" s="41">
        <v>6.4</v>
      </c>
      <c r="H8" s="41">
        <v>198</v>
      </c>
      <c r="I8" s="42"/>
      <c r="J8" s="17">
        <v>68.5</v>
      </c>
    </row>
    <row r="9" spans="1:10" x14ac:dyDescent="0.25">
      <c r="A9" s="44"/>
      <c r="B9" s="40" t="s">
        <v>35</v>
      </c>
      <c r="C9" s="39">
        <v>200</v>
      </c>
      <c r="D9" s="39"/>
      <c r="E9" s="39">
        <v>6.2</v>
      </c>
      <c r="F9" s="39">
        <v>8.1199999999999992</v>
      </c>
      <c r="G9" s="39">
        <v>61.3</v>
      </c>
      <c r="H9" s="39">
        <v>247.4</v>
      </c>
      <c r="I9" s="41"/>
      <c r="J9" s="17"/>
    </row>
    <row r="10" spans="1:10" x14ac:dyDescent="0.25">
      <c r="A10" s="45"/>
      <c r="B10" s="40" t="s">
        <v>14</v>
      </c>
      <c r="C10" s="41">
        <v>50</v>
      </c>
      <c r="D10" s="41"/>
      <c r="E10" s="41">
        <v>4</v>
      </c>
      <c r="F10" s="41">
        <v>2.5</v>
      </c>
      <c r="G10" s="41">
        <v>14.5</v>
      </c>
      <c r="H10" s="41">
        <v>179</v>
      </c>
      <c r="I10" s="42"/>
      <c r="J10" s="17"/>
    </row>
    <row r="11" spans="1:10" x14ac:dyDescent="0.25">
      <c r="A11" s="45"/>
      <c r="B11" s="40" t="s">
        <v>36</v>
      </c>
      <c r="C11" s="41">
        <v>250</v>
      </c>
      <c r="D11" s="41"/>
      <c r="E11" s="41">
        <v>4.2</v>
      </c>
      <c r="F11" s="41">
        <v>0</v>
      </c>
      <c r="G11" s="41">
        <v>15</v>
      </c>
      <c r="H11" s="41">
        <v>42.6</v>
      </c>
      <c r="I11" s="41"/>
      <c r="J11" s="17"/>
    </row>
    <row r="12" spans="1:10" x14ac:dyDescent="0.25">
      <c r="A12" s="45"/>
      <c r="B12" s="40"/>
      <c r="C12" s="41"/>
      <c r="D12" s="41"/>
      <c r="E12" s="41"/>
      <c r="F12" s="41"/>
      <c r="G12" s="41"/>
      <c r="H12" s="41"/>
      <c r="I12" s="42"/>
      <c r="J12" s="17"/>
    </row>
    <row r="13" spans="1:10" x14ac:dyDescent="0.25">
      <c r="A13" s="45"/>
      <c r="B13" s="40"/>
      <c r="C13" s="41"/>
      <c r="D13" s="41"/>
      <c r="E13" s="41"/>
      <c r="F13" s="41"/>
      <c r="G13" s="41"/>
      <c r="H13" s="41"/>
      <c r="I13" s="41"/>
      <c r="J13" s="17"/>
    </row>
    <row r="14" spans="1:10" x14ac:dyDescent="0.25">
      <c r="A14" s="45"/>
      <c r="B14" s="34"/>
      <c r="C14" s="29"/>
      <c r="D14" s="29"/>
      <c r="E14" s="29"/>
      <c r="F14" s="29"/>
      <c r="G14" s="29"/>
      <c r="H14" s="29"/>
      <c r="I14" s="29"/>
      <c r="J14" s="17"/>
    </row>
    <row r="15" spans="1:10" x14ac:dyDescent="0.25">
      <c r="A15" s="45"/>
      <c r="B15" s="34"/>
      <c r="C15" s="29"/>
      <c r="D15" s="29"/>
      <c r="E15" s="29"/>
      <c r="F15" s="29"/>
      <c r="G15" s="29"/>
      <c r="H15" s="29"/>
      <c r="I15" s="29"/>
      <c r="J15" s="17"/>
    </row>
    <row r="16" spans="1:10" x14ac:dyDescent="0.25">
      <c r="A16" s="45"/>
      <c r="B16" s="34"/>
      <c r="C16" s="29"/>
      <c r="D16" s="29"/>
      <c r="E16" s="29"/>
      <c r="F16" s="29"/>
      <c r="G16" s="29"/>
      <c r="H16" s="29"/>
      <c r="I16" s="29"/>
      <c r="J16" s="17"/>
    </row>
    <row r="17" spans="1:10" ht="13.8" thickBot="1" x14ac:dyDescent="0.3">
      <c r="A17" s="46"/>
      <c r="B17" s="35"/>
      <c r="C17" s="24">
        <f>SUM(C8:C16)</f>
        <v>750</v>
      </c>
      <c r="D17" s="24">
        <f>SUM(D8:D16)</f>
        <v>0</v>
      </c>
      <c r="E17" s="24">
        <f t="shared" ref="E17:I17" si="0">SUM(E8:E16)</f>
        <v>16.2</v>
      </c>
      <c r="F17" s="24">
        <f t="shared" si="0"/>
        <v>15.02</v>
      </c>
      <c r="G17" s="24">
        <f t="shared" si="0"/>
        <v>97.2</v>
      </c>
      <c r="H17" s="24">
        <f t="shared" si="0"/>
        <v>667</v>
      </c>
      <c r="I17" s="24">
        <f t="shared" si="0"/>
        <v>0</v>
      </c>
      <c r="J17" s="15">
        <v>96</v>
      </c>
    </row>
    <row r="18" spans="1:10" ht="27" thickBot="1" x14ac:dyDescent="0.3">
      <c r="A18" s="33" t="s">
        <v>12</v>
      </c>
      <c r="B18" s="43" t="s">
        <v>18</v>
      </c>
      <c r="C18" s="41"/>
      <c r="D18" s="41">
        <v>300</v>
      </c>
      <c r="E18" s="41">
        <v>1.8</v>
      </c>
      <c r="F18" s="41">
        <v>4.4000000000000004</v>
      </c>
      <c r="G18" s="41">
        <v>6.4</v>
      </c>
      <c r="H18" s="41"/>
      <c r="I18" s="42">
        <v>215.1</v>
      </c>
      <c r="J18" s="12"/>
    </row>
    <row r="19" spans="1:10" ht="27" thickBot="1" x14ac:dyDescent="0.3">
      <c r="A19" s="44"/>
      <c r="B19" s="40" t="s">
        <v>19</v>
      </c>
      <c r="C19" s="39"/>
      <c r="D19" s="39">
        <v>220</v>
      </c>
      <c r="E19" s="39">
        <v>6.5</v>
      </c>
      <c r="F19" s="39">
        <v>4.8</v>
      </c>
      <c r="G19" s="39">
        <v>31.4</v>
      </c>
      <c r="H19" s="39"/>
      <c r="I19" s="41">
        <v>384.4</v>
      </c>
      <c r="J19" s="10"/>
    </row>
    <row r="20" spans="1:10" x14ac:dyDescent="0.25">
      <c r="A20" s="45"/>
      <c r="B20" s="38" t="s">
        <v>20</v>
      </c>
      <c r="C20" s="39"/>
      <c r="D20" s="39">
        <v>40</v>
      </c>
      <c r="E20" s="39">
        <v>2.5</v>
      </c>
      <c r="F20" s="39">
        <v>27</v>
      </c>
      <c r="G20" s="39">
        <v>2</v>
      </c>
      <c r="H20" s="39"/>
      <c r="I20" s="42">
        <v>140.80000000000001</v>
      </c>
      <c r="J20" s="10"/>
    </row>
    <row r="21" spans="1:10" x14ac:dyDescent="0.25">
      <c r="A21" s="45"/>
      <c r="B21" s="40" t="s">
        <v>21</v>
      </c>
      <c r="C21" s="41"/>
      <c r="D21" s="41">
        <v>250</v>
      </c>
      <c r="E21" s="41">
        <v>4.2</v>
      </c>
      <c r="F21" s="41">
        <v>0</v>
      </c>
      <c r="G21" s="41">
        <v>15</v>
      </c>
      <c r="H21" s="41"/>
      <c r="I21" s="41">
        <v>42.6</v>
      </c>
      <c r="J21" s="10"/>
    </row>
    <row r="22" spans="1:10" x14ac:dyDescent="0.25">
      <c r="A22" s="45"/>
      <c r="B22" s="40" t="s">
        <v>14</v>
      </c>
      <c r="C22" s="41"/>
      <c r="D22" s="41">
        <v>50</v>
      </c>
      <c r="E22" s="41">
        <v>4</v>
      </c>
      <c r="F22" s="41">
        <v>2.5</v>
      </c>
      <c r="G22" s="41">
        <v>14.5</v>
      </c>
      <c r="H22" s="41"/>
      <c r="I22" s="42">
        <v>179</v>
      </c>
      <c r="J22" s="10"/>
    </row>
    <row r="23" spans="1:10" x14ac:dyDescent="0.25">
      <c r="A23" s="45"/>
      <c r="B23" s="40"/>
      <c r="C23" s="41"/>
      <c r="D23" s="41"/>
      <c r="E23" s="41"/>
      <c r="F23" s="41"/>
      <c r="G23" s="41"/>
      <c r="H23" s="41"/>
      <c r="I23" s="41"/>
      <c r="J23" s="10"/>
    </row>
    <row r="24" spans="1:10" ht="13.8" thickBot="1" x14ac:dyDescent="0.3">
      <c r="A24" s="46"/>
      <c r="B24" s="35"/>
      <c r="C24" s="24"/>
      <c r="D24" s="24">
        <v>860</v>
      </c>
      <c r="E24" s="24">
        <v>34.35</v>
      </c>
      <c r="F24" s="24">
        <v>33.6</v>
      </c>
      <c r="G24" s="24">
        <v>154.6</v>
      </c>
      <c r="H24" s="24"/>
      <c r="I24" s="24">
        <f>SUM(I18:I23)</f>
        <v>961.9</v>
      </c>
      <c r="J24" s="3">
        <f>SUM(J16:J23)</f>
        <v>96</v>
      </c>
    </row>
    <row r="25" spans="1:10" ht="13.5" customHeight="1" thickBot="1" x14ac:dyDescent="0.3">
      <c r="A25" s="37" t="s">
        <v>11</v>
      </c>
      <c r="B25" s="36"/>
      <c r="C25" s="26">
        <v>840</v>
      </c>
      <c r="D25" s="26">
        <f t="shared" ref="D25:I25" si="1">D17+D24</f>
        <v>860</v>
      </c>
      <c r="E25" s="26">
        <f t="shared" si="1"/>
        <v>50.55</v>
      </c>
      <c r="F25" s="26">
        <f t="shared" si="1"/>
        <v>48.620000000000005</v>
      </c>
      <c r="G25" s="26">
        <f t="shared" si="1"/>
        <v>251.8</v>
      </c>
      <c r="H25" s="26">
        <f t="shared" si="1"/>
        <v>667</v>
      </c>
      <c r="I25" s="26">
        <f t="shared" si="1"/>
        <v>961.9</v>
      </c>
      <c r="J25" s="6">
        <f>J15+J24</f>
        <v>96</v>
      </c>
    </row>
    <row r="26" spans="1:10" ht="15.75" customHeight="1" x14ac:dyDescent="0.25"/>
    <row r="28" spans="1:10" ht="15.75" customHeight="1" x14ac:dyDescent="0.25"/>
    <row r="43" ht="15.75" customHeight="1" x14ac:dyDescent="0.25"/>
    <row r="45" ht="15.75" customHeight="1" x14ac:dyDescent="0.25"/>
    <row r="62" ht="15.75" customHeight="1" x14ac:dyDescent="0.25"/>
    <row r="64" ht="15.75" customHeight="1" x14ac:dyDescent="0.25"/>
    <row r="81" ht="15.75" customHeight="1" x14ac:dyDescent="0.25"/>
    <row r="83" ht="15.75" customHeight="1" x14ac:dyDescent="0.25"/>
    <row r="100" ht="15.75" customHeight="1" x14ac:dyDescent="0.25"/>
    <row r="102" ht="15.75" customHeight="1" x14ac:dyDescent="0.25"/>
    <row r="119" ht="15.75" customHeight="1" x14ac:dyDescent="0.25"/>
    <row r="138" ht="15.75" customHeight="1" x14ac:dyDescent="0.25"/>
    <row r="144" ht="15.75" customHeight="1" x14ac:dyDescent="0.25"/>
    <row r="157" ht="15.75" customHeight="1" x14ac:dyDescent="0.25"/>
    <row r="158" ht="13.5" customHeight="1" x14ac:dyDescent="0.25"/>
    <row r="186" ht="15.75" customHeight="1" x14ac:dyDescent="0.25"/>
  </sheetData>
  <mergeCells count="2">
    <mergeCell ref="A9:A17"/>
    <mergeCell ref="A19:A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H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40.200000000000003" thickBot="1" x14ac:dyDescent="0.3">
      <c r="A8" s="33" t="s">
        <v>12</v>
      </c>
      <c r="B8" s="40" t="s">
        <v>23</v>
      </c>
      <c r="C8" s="41">
        <v>250</v>
      </c>
      <c r="D8" s="41"/>
      <c r="E8" s="41">
        <v>3.15</v>
      </c>
      <c r="F8" s="41">
        <v>7.7</v>
      </c>
      <c r="G8" s="41">
        <v>16.600000000000001</v>
      </c>
      <c r="H8" s="41">
        <v>253.9</v>
      </c>
      <c r="I8" s="42"/>
      <c r="J8" s="21">
        <v>68.5</v>
      </c>
    </row>
    <row r="9" spans="1:10" ht="26.4" x14ac:dyDescent="0.25">
      <c r="A9" s="44"/>
      <c r="B9" s="40" t="s">
        <v>37</v>
      </c>
      <c r="C9" s="41">
        <v>200</v>
      </c>
      <c r="D9" s="41"/>
      <c r="E9" s="41">
        <v>7.4</v>
      </c>
      <c r="F9" s="41">
        <v>14</v>
      </c>
      <c r="G9" s="41">
        <v>7</v>
      </c>
      <c r="H9" s="41">
        <v>184.2</v>
      </c>
      <c r="I9" s="42"/>
      <c r="J9" s="21"/>
    </row>
    <row r="10" spans="1:10" x14ac:dyDescent="0.25">
      <c r="A10" s="45"/>
      <c r="B10" s="40" t="s">
        <v>25</v>
      </c>
      <c r="C10" s="41">
        <v>250</v>
      </c>
      <c r="D10" s="41"/>
      <c r="E10" s="41">
        <v>0.2</v>
      </c>
      <c r="F10" s="41">
        <v>0</v>
      </c>
      <c r="G10" s="41">
        <v>15</v>
      </c>
      <c r="H10" s="41">
        <v>63</v>
      </c>
      <c r="I10" s="42"/>
      <c r="J10" s="22"/>
    </row>
    <row r="11" spans="1:10" x14ac:dyDescent="0.25">
      <c r="A11" s="45"/>
      <c r="B11" s="40" t="s">
        <v>14</v>
      </c>
      <c r="C11" s="41">
        <v>50</v>
      </c>
      <c r="D11" s="41"/>
      <c r="E11" s="41">
        <v>4</v>
      </c>
      <c r="F11" s="41">
        <v>2.5</v>
      </c>
      <c r="G11" s="41">
        <v>14.5</v>
      </c>
      <c r="H11" s="41">
        <v>179</v>
      </c>
      <c r="I11" s="42"/>
      <c r="J11" s="22"/>
    </row>
    <row r="12" spans="1:10" x14ac:dyDescent="0.25">
      <c r="A12" s="45"/>
      <c r="B12" s="40"/>
      <c r="C12" s="41"/>
      <c r="D12" s="41"/>
      <c r="E12" s="41"/>
      <c r="F12" s="41"/>
      <c r="G12" s="41"/>
      <c r="H12" s="41"/>
      <c r="I12" s="42"/>
      <c r="J12" s="22"/>
    </row>
    <row r="13" spans="1:10" x14ac:dyDescent="0.25">
      <c r="A13" s="45"/>
      <c r="B13" s="28"/>
      <c r="C13" s="29"/>
      <c r="D13" s="29"/>
      <c r="E13" s="29"/>
      <c r="F13" s="29"/>
      <c r="G13" s="29"/>
      <c r="H13" s="29"/>
      <c r="I13" s="30"/>
      <c r="J13" s="22"/>
    </row>
    <row r="14" spans="1:10" x14ac:dyDescent="0.25">
      <c r="A14" s="45"/>
      <c r="B14" s="34"/>
      <c r="C14" s="29"/>
      <c r="D14" s="29"/>
      <c r="E14" s="29"/>
      <c r="F14" s="29"/>
      <c r="G14" s="29"/>
      <c r="H14" s="29"/>
      <c r="I14" s="30"/>
      <c r="J14" s="22"/>
    </row>
    <row r="15" spans="1:10" x14ac:dyDescent="0.25">
      <c r="A15" s="45"/>
      <c r="B15" s="34"/>
      <c r="C15" s="29"/>
      <c r="D15" s="29"/>
      <c r="E15" s="29"/>
      <c r="F15" s="29"/>
      <c r="G15" s="29"/>
      <c r="H15" s="29"/>
      <c r="I15" s="30"/>
      <c r="J15" s="22"/>
    </row>
    <row r="16" spans="1:10" ht="13.8" thickBot="1" x14ac:dyDescent="0.3">
      <c r="A16" s="46"/>
      <c r="B16" s="35"/>
      <c r="C16" s="24">
        <f>SUM(C7:C15)</f>
        <v>750</v>
      </c>
      <c r="D16" s="24">
        <f>SUM(D7:D15)</f>
        <v>0</v>
      </c>
      <c r="E16" s="24">
        <f t="shared" ref="E16:H16" si="0">SUM(E7:E15)</f>
        <v>14.75</v>
      </c>
      <c r="F16" s="24">
        <f t="shared" si="0"/>
        <v>24.2</v>
      </c>
      <c r="G16" s="24">
        <f t="shared" si="0"/>
        <v>53.1</v>
      </c>
      <c r="H16" s="24">
        <f t="shared" si="0"/>
        <v>680.1</v>
      </c>
      <c r="I16" s="25">
        <f>SUM(I8:I15)</f>
        <v>0</v>
      </c>
      <c r="J16" s="19">
        <f>J8</f>
        <v>68.5</v>
      </c>
    </row>
    <row r="17" spans="1:10" ht="40.200000000000003" thickBot="1" x14ac:dyDescent="0.3">
      <c r="A17" s="33"/>
      <c r="B17" s="40" t="s">
        <v>23</v>
      </c>
      <c r="C17" s="41"/>
      <c r="D17" s="41">
        <v>300</v>
      </c>
      <c r="E17" s="41">
        <v>3.15</v>
      </c>
      <c r="F17" s="41">
        <v>7.7</v>
      </c>
      <c r="G17" s="41">
        <v>16.600000000000001</v>
      </c>
      <c r="H17" s="41"/>
      <c r="I17" s="42">
        <v>298</v>
      </c>
      <c r="J17" s="18">
        <v>96</v>
      </c>
    </row>
    <row r="18" spans="1:10" ht="26.4" x14ac:dyDescent="0.25">
      <c r="A18" s="47"/>
      <c r="B18" s="40" t="s">
        <v>24</v>
      </c>
      <c r="C18" s="41"/>
      <c r="D18" s="41">
        <v>220</v>
      </c>
      <c r="E18" s="41">
        <v>7.4</v>
      </c>
      <c r="F18" s="41">
        <v>14</v>
      </c>
      <c r="G18" s="41">
        <v>7</v>
      </c>
      <c r="H18" s="41"/>
      <c r="I18" s="42">
        <v>399.3</v>
      </c>
      <c r="J18" s="10"/>
    </row>
    <row r="19" spans="1:10" x14ac:dyDescent="0.25">
      <c r="A19" s="48"/>
      <c r="B19" s="40" t="s">
        <v>25</v>
      </c>
      <c r="C19" s="41"/>
      <c r="D19" s="41">
        <v>250</v>
      </c>
      <c r="E19" s="41">
        <v>0.2</v>
      </c>
      <c r="F19" s="41">
        <v>0</v>
      </c>
      <c r="G19" s="41">
        <v>15</v>
      </c>
      <c r="H19" s="41"/>
      <c r="I19" s="42">
        <v>63</v>
      </c>
      <c r="J19" s="10"/>
    </row>
    <row r="20" spans="1:10" x14ac:dyDescent="0.25">
      <c r="A20" s="48"/>
      <c r="B20" s="40" t="s">
        <v>14</v>
      </c>
      <c r="C20" s="41"/>
      <c r="D20" s="41">
        <v>50</v>
      </c>
      <c r="E20" s="41">
        <v>4</v>
      </c>
      <c r="F20" s="41">
        <v>2.5</v>
      </c>
      <c r="G20" s="41">
        <v>14.5</v>
      </c>
      <c r="H20" s="41"/>
      <c r="I20" s="42">
        <v>179</v>
      </c>
      <c r="J20" s="10"/>
    </row>
    <row r="21" spans="1:10" x14ac:dyDescent="0.25">
      <c r="A21" s="48"/>
      <c r="B21" s="40"/>
      <c r="C21" s="41"/>
      <c r="D21" s="41"/>
      <c r="E21" s="41"/>
      <c r="F21" s="41"/>
      <c r="G21" s="41"/>
      <c r="H21" s="41"/>
      <c r="I21" s="42"/>
      <c r="J21" s="10"/>
    </row>
    <row r="22" spans="1:10" x14ac:dyDescent="0.25">
      <c r="A22" s="48"/>
      <c r="B22" s="28"/>
      <c r="C22" s="29"/>
      <c r="D22" s="29"/>
      <c r="E22" s="29"/>
      <c r="F22" s="29"/>
      <c r="G22" s="29"/>
      <c r="H22" s="29"/>
      <c r="I22" s="30"/>
      <c r="J22" s="10"/>
    </row>
    <row r="23" spans="1:10" x14ac:dyDescent="0.25">
      <c r="A23" s="48"/>
      <c r="B23" s="28"/>
      <c r="C23" s="29"/>
      <c r="D23" s="29"/>
      <c r="E23" s="29"/>
      <c r="F23" s="29"/>
      <c r="G23" s="29"/>
      <c r="H23" s="29"/>
      <c r="I23" s="30"/>
      <c r="J23" s="10"/>
    </row>
    <row r="24" spans="1:10" x14ac:dyDescent="0.25">
      <c r="A24" s="48"/>
      <c r="B24" s="28"/>
      <c r="C24" s="29"/>
      <c r="D24" s="29"/>
      <c r="E24" s="29"/>
      <c r="F24" s="29"/>
      <c r="G24" s="29"/>
      <c r="H24" s="29"/>
      <c r="I24" s="30"/>
      <c r="J24" s="10"/>
    </row>
    <row r="25" spans="1:10" x14ac:dyDescent="0.25">
      <c r="A25" s="48"/>
      <c r="B25" s="9"/>
      <c r="C25" s="10"/>
      <c r="D25" s="17"/>
      <c r="E25" s="10"/>
      <c r="F25" s="10"/>
      <c r="G25" s="10"/>
      <c r="H25" s="10"/>
      <c r="I25" s="11"/>
      <c r="J25" s="10"/>
    </row>
    <row r="26" spans="1:10" ht="13.5" customHeight="1" thickBot="1" x14ac:dyDescent="0.3">
      <c r="A26" s="48"/>
      <c r="B26" s="2"/>
      <c r="C26" s="3">
        <f>SUM(C17:C25)</f>
        <v>0</v>
      </c>
      <c r="D26" s="15">
        <v>960</v>
      </c>
      <c r="E26" s="3">
        <v>34.4</v>
      </c>
      <c r="F26" s="3">
        <v>34.11</v>
      </c>
      <c r="G26" s="3">
        <v>155.80000000000001</v>
      </c>
      <c r="H26" s="3">
        <f t="shared" ref="H26" si="1">SUM(H17:H25)</f>
        <v>0</v>
      </c>
      <c r="I26" s="4">
        <f>SUM(I17:I25)</f>
        <v>939.3</v>
      </c>
      <c r="J26" s="3">
        <f t="shared" ref="J26" si="2">SUM(J17:J25)</f>
        <v>96</v>
      </c>
    </row>
    <row r="27" spans="1:10" ht="15" customHeight="1" thickBot="1" x14ac:dyDescent="0.3">
      <c r="A27" s="37" t="s">
        <v>11</v>
      </c>
      <c r="B27" s="36"/>
      <c r="C27" s="6">
        <f>C16+C26</f>
        <v>750</v>
      </c>
      <c r="D27" s="26">
        <f t="shared" ref="D27:I27" si="3">D16+D26</f>
        <v>960</v>
      </c>
      <c r="E27" s="26">
        <f t="shared" si="3"/>
        <v>49.15</v>
      </c>
      <c r="F27" s="26">
        <f t="shared" si="3"/>
        <v>58.31</v>
      </c>
      <c r="G27" s="26">
        <f t="shared" si="3"/>
        <v>208.9</v>
      </c>
      <c r="H27" s="26">
        <f t="shared" si="3"/>
        <v>680.1</v>
      </c>
      <c r="I27" s="26">
        <f t="shared" si="3"/>
        <v>939.3</v>
      </c>
      <c r="J27" s="6"/>
    </row>
    <row r="44" ht="15.75" customHeight="1" x14ac:dyDescent="0.25"/>
    <row r="45" ht="15.75" customHeight="1" x14ac:dyDescent="0.25"/>
    <row r="63" ht="15.75" customHeight="1" x14ac:dyDescent="0.25"/>
    <row r="64" ht="15.75" customHeight="1" x14ac:dyDescent="0.25"/>
    <row r="82" ht="15.75" customHeight="1" x14ac:dyDescent="0.25"/>
    <row r="83" ht="15.75" customHeight="1" x14ac:dyDescent="0.25"/>
    <row r="101" ht="15.75" customHeight="1" x14ac:dyDescent="0.25"/>
    <row r="102" ht="15.75" customHeight="1" x14ac:dyDescent="0.25"/>
    <row r="120" ht="15.75" customHeight="1" x14ac:dyDescent="0.25"/>
    <row r="139" ht="15.75" customHeight="1" x14ac:dyDescent="0.25"/>
    <row r="144" ht="15.75" customHeight="1" x14ac:dyDescent="0.25"/>
    <row r="158" ht="15.75" customHeight="1" x14ac:dyDescent="0.25"/>
    <row r="177" ht="15.75" customHeight="1" x14ac:dyDescent="0.25"/>
    <row r="186" ht="15.75" customHeight="1" x14ac:dyDescent="0.25"/>
    <row r="196" ht="15.75" customHeight="1" x14ac:dyDescent="0.25"/>
  </sheetData>
  <mergeCells count="2">
    <mergeCell ref="A9:A16"/>
    <mergeCell ref="A18:A2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68.5</v>
      </c>
    </row>
    <row r="9" spans="1:10" ht="27" thickBot="1" x14ac:dyDescent="0.3">
      <c r="A9" s="44"/>
      <c r="B9" s="40" t="s">
        <v>26</v>
      </c>
      <c r="C9" s="41">
        <v>250</v>
      </c>
      <c r="D9" s="41"/>
      <c r="E9" s="41">
        <v>4.3</v>
      </c>
      <c r="F9" s="41">
        <v>8.3000000000000007</v>
      </c>
      <c r="G9" s="41">
        <v>21.1</v>
      </c>
      <c r="H9" s="41">
        <v>160.80000000000001</v>
      </c>
      <c r="I9" s="42"/>
      <c r="J9" s="8"/>
    </row>
    <row r="10" spans="1:10" x14ac:dyDescent="0.25">
      <c r="A10" s="45"/>
      <c r="B10" s="38" t="s">
        <v>38</v>
      </c>
      <c r="C10" s="39">
        <v>220</v>
      </c>
      <c r="D10" s="39"/>
      <c r="E10" s="39">
        <v>5.4</v>
      </c>
      <c r="F10" s="39">
        <v>8.9</v>
      </c>
      <c r="G10" s="39">
        <v>55</v>
      </c>
      <c r="H10" s="39">
        <v>331</v>
      </c>
      <c r="I10" s="42"/>
      <c r="J10" s="10"/>
    </row>
    <row r="11" spans="1:10" x14ac:dyDescent="0.25">
      <c r="A11" s="45"/>
      <c r="B11" s="40" t="s">
        <v>25</v>
      </c>
      <c r="C11" s="41">
        <v>250</v>
      </c>
      <c r="D11" s="41"/>
      <c r="E11" s="41">
        <v>0.2</v>
      </c>
      <c r="F11" s="41">
        <v>0</v>
      </c>
      <c r="G11" s="41">
        <v>15</v>
      </c>
      <c r="H11" s="41">
        <v>63</v>
      </c>
      <c r="I11" s="41"/>
      <c r="J11" s="10"/>
    </row>
    <row r="12" spans="1:10" x14ac:dyDescent="0.25">
      <c r="A12" s="45"/>
      <c r="B12" s="40" t="s">
        <v>14</v>
      </c>
      <c r="C12" s="41">
        <v>50</v>
      </c>
      <c r="D12" s="41"/>
      <c r="E12" s="41">
        <v>4</v>
      </c>
      <c r="F12" s="41">
        <v>2.5</v>
      </c>
      <c r="G12" s="41">
        <v>14.5</v>
      </c>
      <c r="H12" s="41">
        <v>179</v>
      </c>
      <c r="I12" s="42"/>
      <c r="J12" s="10"/>
    </row>
    <row r="13" spans="1:10" x14ac:dyDescent="0.25">
      <c r="A13" s="45"/>
      <c r="B13" s="40"/>
      <c r="C13" s="41"/>
      <c r="D13" s="41"/>
      <c r="E13" s="41"/>
      <c r="F13" s="41"/>
      <c r="G13" s="41"/>
      <c r="H13" s="41"/>
      <c r="I13" s="42"/>
      <c r="J13" s="10"/>
    </row>
    <row r="14" spans="1:10" x14ac:dyDescent="0.25">
      <c r="A14" s="45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45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5"/>
      <c r="B16" s="35"/>
      <c r="C16" s="3">
        <f>SUM(C7:C15)</f>
        <v>770</v>
      </c>
      <c r="D16" s="24">
        <f>SUM(D9:D15)</f>
        <v>0</v>
      </c>
      <c r="E16" s="3">
        <f t="shared" ref="E16:G16" si="0">SUM(E7:E15)</f>
        <v>13.899999999999999</v>
      </c>
      <c r="F16" s="3">
        <f t="shared" si="0"/>
        <v>19.700000000000003</v>
      </c>
      <c r="G16" s="3">
        <f t="shared" si="0"/>
        <v>105.6</v>
      </c>
      <c r="H16" s="3">
        <f>SUM(H9:H15)</f>
        <v>733.8</v>
      </c>
      <c r="I16" s="4">
        <f>SUM(I8:I15)</f>
        <v>0</v>
      </c>
      <c r="J16" s="3">
        <f>J8+J9+J11+J10+J12+J13+J14+J15</f>
        <v>68.5</v>
      </c>
    </row>
    <row r="17" spans="1:10" ht="13.8" thickBot="1" x14ac:dyDescent="0.3">
      <c r="A17" s="46"/>
      <c r="B17" s="34"/>
      <c r="C17" s="10"/>
      <c r="D17" s="29"/>
      <c r="E17" s="10"/>
      <c r="F17" s="10"/>
      <c r="G17" s="10"/>
      <c r="H17" s="10"/>
      <c r="I17" s="11"/>
      <c r="J17" s="10">
        <v>96</v>
      </c>
    </row>
    <row r="18" spans="1:10" ht="27" thickBot="1" x14ac:dyDescent="0.3">
      <c r="A18" s="33" t="s">
        <v>12</v>
      </c>
      <c r="B18" s="40" t="s">
        <v>26</v>
      </c>
      <c r="C18" s="41"/>
      <c r="D18" s="41">
        <v>300</v>
      </c>
      <c r="E18" s="41">
        <v>4.3</v>
      </c>
      <c r="F18" s="41">
        <v>8.3000000000000007</v>
      </c>
      <c r="G18" s="41">
        <v>21.1</v>
      </c>
      <c r="H18" s="41"/>
      <c r="I18" s="42">
        <v>214.6</v>
      </c>
      <c r="J18" s="8"/>
    </row>
    <row r="19" spans="1:10" ht="26.4" x14ac:dyDescent="0.25">
      <c r="A19" s="44"/>
      <c r="B19" s="38" t="s">
        <v>27</v>
      </c>
      <c r="C19" s="39"/>
      <c r="D19" s="39">
        <v>220</v>
      </c>
      <c r="E19" s="39">
        <v>3.78</v>
      </c>
      <c r="F19" s="39">
        <v>8.6999999999999993</v>
      </c>
      <c r="G19" s="39">
        <v>37.200000000000003</v>
      </c>
      <c r="H19" s="39"/>
      <c r="I19" s="42">
        <v>511.2</v>
      </c>
      <c r="J19" s="10"/>
    </row>
    <row r="20" spans="1:10" x14ac:dyDescent="0.25">
      <c r="A20" s="45"/>
      <c r="B20" s="40" t="s">
        <v>25</v>
      </c>
      <c r="C20" s="41"/>
      <c r="D20" s="41">
        <v>250</v>
      </c>
      <c r="E20" s="41">
        <v>0.2</v>
      </c>
      <c r="F20" s="41">
        <v>0</v>
      </c>
      <c r="G20" s="41">
        <v>15</v>
      </c>
      <c r="H20" s="41"/>
      <c r="I20" s="41">
        <v>42.6</v>
      </c>
      <c r="J20" s="10"/>
    </row>
    <row r="21" spans="1:10" x14ac:dyDescent="0.25">
      <c r="A21" s="45"/>
      <c r="B21" s="40" t="s">
        <v>14</v>
      </c>
      <c r="C21" s="41"/>
      <c r="D21" s="41">
        <v>50</v>
      </c>
      <c r="E21" s="41">
        <v>4</v>
      </c>
      <c r="F21" s="41">
        <v>2.5</v>
      </c>
      <c r="G21" s="41">
        <v>14.5</v>
      </c>
      <c r="H21" s="41"/>
      <c r="I21" s="42">
        <v>179</v>
      </c>
      <c r="J21" s="10"/>
    </row>
    <row r="22" spans="1:10" x14ac:dyDescent="0.25">
      <c r="A22" s="45"/>
      <c r="B22" s="40"/>
      <c r="C22" s="41"/>
      <c r="D22" s="41"/>
      <c r="E22" s="41"/>
      <c r="F22" s="41"/>
      <c r="G22" s="41"/>
      <c r="H22" s="41"/>
      <c r="I22" s="42"/>
      <c r="J22" s="10"/>
    </row>
    <row r="23" spans="1:10" x14ac:dyDescent="0.25">
      <c r="A23" s="45"/>
      <c r="B23" s="34"/>
      <c r="C23" s="29"/>
      <c r="D23" s="29"/>
      <c r="E23" s="29"/>
      <c r="F23" s="29"/>
      <c r="G23" s="29"/>
      <c r="H23" s="29"/>
      <c r="I23" s="30"/>
      <c r="J23" s="10"/>
    </row>
    <row r="24" spans="1:10" x14ac:dyDescent="0.25">
      <c r="A24" s="45"/>
      <c r="B24" s="34"/>
      <c r="C24" s="29"/>
      <c r="D24" s="29"/>
      <c r="E24" s="29"/>
      <c r="F24" s="29"/>
      <c r="G24" s="29"/>
      <c r="H24" s="29"/>
      <c r="I24" s="30"/>
      <c r="J24" s="10"/>
    </row>
    <row r="25" spans="1:10" ht="15.75" customHeight="1" thickBot="1" x14ac:dyDescent="0.3">
      <c r="A25" s="46"/>
      <c r="B25" s="35"/>
      <c r="C25" s="24"/>
      <c r="D25" s="24">
        <f>SUM(D18:D24)</f>
        <v>820</v>
      </c>
      <c r="E25" s="24">
        <v>27.68</v>
      </c>
      <c r="F25" s="24">
        <v>29.8</v>
      </c>
      <c r="G25" s="24">
        <v>91.1</v>
      </c>
      <c r="H25" s="24"/>
      <c r="I25" s="25">
        <f>SUM(I17:I24)</f>
        <v>947.4</v>
      </c>
      <c r="J25" s="3">
        <f>SUM(J17:J24)</f>
        <v>96</v>
      </c>
    </row>
    <row r="26" spans="1:10" ht="13.8" customHeight="1" thickBot="1" x14ac:dyDescent="0.3">
      <c r="A26" s="37" t="s">
        <v>11</v>
      </c>
      <c r="B26" s="36"/>
      <c r="C26" s="31">
        <f>C16+C25</f>
        <v>770</v>
      </c>
      <c r="D26" s="31">
        <f t="shared" ref="D26:I26" si="1">D16+D25</f>
        <v>820</v>
      </c>
      <c r="E26" s="31">
        <f t="shared" si="1"/>
        <v>41.58</v>
      </c>
      <c r="F26" s="31">
        <f t="shared" si="1"/>
        <v>49.5</v>
      </c>
      <c r="G26" s="31">
        <f t="shared" si="1"/>
        <v>196.7</v>
      </c>
      <c r="H26" s="31">
        <f t="shared" si="1"/>
        <v>733.8</v>
      </c>
      <c r="I26" s="31">
        <f t="shared" si="1"/>
        <v>947.4</v>
      </c>
      <c r="J26" s="6"/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7"/>
    <mergeCell ref="A19:A2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3" sqref="B23:H2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68.5</v>
      </c>
    </row>
    <row r="9" spans="1:10" ht="26.4" x14ac:dyDescent="0.25">
      <c r="A9" s="44"/>
      <c r="B9" s="40" t="s">
        <v>30</v>
      </c>
      <c r="C9" s="41">
        <v>250</v>
      </c>
      <c r="D9" s="41"/>
      <c r="E9" s="41">
        <v>4.5</v>
      </c>
      <c r="F9" s="41">
        <v>2.7</v>
      </c>
      <c r="G9" s="41">
        <v>10.1</v>
      </c>
      <c r="H9" s="41">
        <v>104</v>
      </c>
      <c r="I9" s="42"/>
      <c r="J9" s="10"/>
    </row>
    <row r="10" spans="1:10" x14ac:dyDescent="0.25">
      <c r="A10" s="45"/>
      <c r="B10" s="40" t="s">
        <v>39</v>
      </c>
      <c r="C10" s="41">
        <v>200</v>
      </c>
      <c r="D10" s="41"/>
      <c r="E10" s="41">
        <v>5.4</v>
      </c>
      <c r="F10" s="41">
        <v>6.11</v>
      </c>
      <c r="G10" s="41">
        <v>46.3</v>
      </c>
      <c r="H10" s="41">
        <v>262</v>
      </c>
      <c r="I10" s="42"/>
      <c r="J10" s="10"/>
    </row>
    <row r="11" spans="1:10" x14ac:dyDescent="0.25">
      <c r="A11" s="45"/>
      <c r="B11" s="40" t="s">
        <v>40</v>
      </c>
      <c r="C11" s="41">
        <v>250</v>
      </c>
      <c r="D11" s="41"/>
      <c r="E11" s="41">
        <v>0.2</v>
      </c>
      <c r="F11" s="41">
        <v>0</v>
      </c>
      <c r="G11" s="41">
        <v>15</v>
      </c>
      <c r="H11" s="41">
        <v>63</v>
      </c>
      <c r="I11" s="42"/>
      <c r="J11" s="10"/>
    </row>
    <row r="12" spans="1:10" x14ac:dyDescent="0.25">
      <c r="A12" s="45"/>
      <c r="B12" s="40" t="s">
        <v>14</v>
      </c>
      <c r="C12" s="41">
        <v>50</v>
      </c>
      <c r="D12" s="41"/>
      <c r="E12" s="41">
        <v>4</v>
      </c>
      <c r="F12" s="41">
        <v>2.5</v>
      </c>
      <c r="G12" s="41">
        <v>14.5</v>
      </c>
      <c r="H12" s="41">
        <v>179</v>
      </c>
      <c r="I12" s="42"/>
      <c r="J12" s="10"/>
    </row>
    <row r="13" spans="1:10" x14ac:dyDescent="0.25">
      <c r="A13" s="45"/>
      <c r="B13" s="40"/>
      <c r="C13" s="41"/>
      <c r="D13" s="41"/>
      <c r="E13" s="41"/>
      <c r="F13" s="41"/>
      <c r="G13" s="41"/>
      <c r="H13" s="41"/>
      <c r="I13" s="42"/>
      <c r="J13" s="10"/>
    </row>
    <row r="14" spans="1:10" x14ac:dyDescent="0.25">
      <c r="A14" s="45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45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5"/>
      <c r="B16" s="34"/>
      <c r="C16" s="29"/>
      <c r="D16" s="29"/>
      <c r="E16" s="29"/>
      <c r="F16" s="29"/>
      <c r="G16" s="29"/>
      <c r="H16" s="29"/>
      <c r="I16" s="30"/>
      <c r="J16" s="10"/>
    </row>
    <row r="17" spans="1:10" x14ac:dyDescent="0.25">
      <c r="A17" s="45"/>
      <c r="B17" s="35"/>
      <c r="C17" s="24">
        <f>SUM(C8:C16)</f>
        <v>750</v>
      </c>
      <c r="D17" s="24">
        <f>SUM(D8:D16)</f>
        <v>0</v>
      </c>
      <c r="E17" s="24">
        <f t="shared" ref="E17:H17" si="0">SUM(E8:E16)</f>
        <v>14.1</v>
      </c>
      <c r="F17" s="24">
        <f t="shared" si="0"/>
        <v>11.31</v>
      </c>
      <c r="G17" s="24">
        <f t="shared" si="0"/>
        <v>85.9</v>
      </c>
      <c r="H17" s="24">
        <f t="shared" si="0"/>
        <v>608</v>
      </c>
      <c r="I17" s="25">
        <f>SUM(I9:I16)</f>
        <v>0</v>
      </c>
      <c r="J17" s="3">
        <f>SUM(J8:J16)</f>
        <v>68.5</v>
      </c>
    </row>
    <row r="18" spans="1:10" ht="13.8" thickBot="1" x14ac:dyDescent="0.3">
      <c r="A18" s="46"/>
      <c r="B18" s="34"/>
      <c r="C18" s="10"/>
      <c r="D18" s="29"/>
      <c r="E18" s="10"/>
      <c r="F18" s="10"/>
      <c r="G18" s="10"/>
      <c r="H18" s="10"/>
      <c r="I18" s="11"/>
      <c r="J18" s="10">
        <v>96</v>
      </c>
    </row>
    <row r="19" spans="1:10" ht="27" thickBot="1" x14ac:dyDescent="0.3">
      <c r="A19" s="33" t="s">
        <v>12</v>
      </c>
      <c r="B19" s="40" t="s">
        <v>30</v>
      </c>
      <c r="C19" s="41"/>
      <c r="D19" s="41">
        <v>250</v>
      </c>
      <c r="E19" s="41">
        <v>4.5</v>
      </c>
      <c r="F19" s="41">
        <v>2.7</v>
      </c>
      <c r="G19" s="41">
        <v>10.1</v>
      </c>
      <c r="H19" s="41"/>
      <c r="I19" s="42">
        <v>168.2</v>
      </c>
      <c r="J19" s="10"/>
    </row>
    <row r="20" spans="1:10" x14ac:dyDescent="0.25">
      <c r="A20" s="44"/>
      <c r="B20" s="40" t="s">
        <v>16</v>
      </c>
      <c r="C20" s="41"/>
      <c r="D20" s="41">
        <v>200</v>
      </c>
      <c r="E20" s="41">
        <v>5.4</v>
      </c>
      <c r="F20" s="41">
        <v>6.11</v>
      </c>
      <c r="G20" s="41">
        <v>46.3</v>
      </c>
      <c r="H20" s="41"/>
      <c r="I20" s="42">
        <v>477.7</v>
      </c>
      <c r="J20" s="10"/>
    </row>
    <row r="21" spans="1:10" ht="26.4" x14ac:dyDescent="0.25">
      <c r="A21" s="45"/>
      <c r="B21" s="40" t="s">
        <v>31</v>
      </c>
      <c r="C21" s="41"/>
      <c r="D21" s="41">
        <v>120</v>
      </c>
      <c r="E21" s="41">
        <v>18.5</v>
      </c>
      <c r="F21" s="41">
        <v>18.899999999999999</v>
      </c>
      <c r="G21" s="41">
        <v>41.4</v>
      </c>
      <c r="H21" s="41"/>
      <c r="I21" s="42">
        <v>222.1</v>
      </c>
      <c r="J21" s="10"/>
    </row>
    <row r="22" spans="1:10" x14ac:dyDescent="0.25">
      <c r="A22" s="45"/>
      <c r="B22" s="40" t="s">
        <v>14</v>
      </c>
      <c r="C22" s="41"/>
      <c r="D22" s="41">
        <v>50</v>
      </c>
      <c r="E22" s="41">
        <v>4</v>
      </c>
      <c r="F22" s="41">
        <v>2.5</v>
      </c>
      <c r="G22" s="41">
        <v>14.5</v>
      </c>
      <c r="H22" s="41"/>
      <c r="I22" s="42">
        <v>179</v>
      </c>
      <c r="J22" s="10"/>
    </row>
    <row r="23" spans="1:10" x14ac:dyDescent="0.25">
      <c r="A23" s="45"/>
      <c r="B23" s="40" t="s">
        <v>40</v>
      </c>
      <c r="C23" s="41">
        <v>250</v>
      </c>
      <c r="D23" s="41"/>
      <c r="E23" s="41">
        <v>0.2</v>
      </c>
      <c r="F23" s="41">
        <v>0</v>
      </c>
      <c r="G23" s="41">
        <v>15</v>
      </c>
      <c r="H23" s="41">
        <v>63</v>
      </c>
      <c r="I23" s="42">
        <v>164.4</v>
      </c>
      <c r="J23" s="10"/>
    </row>
    <row r="24" spans="1:10" x14ac:dyDescent="0.25">
      <c r="A24" s="45"/>
      <c r="B24" s="34"/>
      <c r="C24" s="29"/>
      <c r="D24" s="29"/>
      <c r="E24" s="29"/>
      <c r="F24" s="29"/>
      <c r="G24" s="29"/>
      <c r="H24" s="29"/>
      <c r="I24" s="30"/>
      <c r="J24" s="10"/>
    </row>
    <row r="25" spans="1:10" x14ac:dyDescent="0.25">
      <c r="A25" s="45"/>
      <c r="B25" s="34"/>
      <c r="C25" s="29"/>
      <c r="D25" s="29"/>
      <c r="E25" s="29"/>
      <c r="F25" s="29"/>
      <c r="G25" s="29"/>
      <c r="H25" s="29"/>
      <c r="I25" s="30"/>
      <c r="J25" s="10"/>
    </row>
    <row r="26" spans="1:10" x14ac:dyDescent="0.25">
      <c r="A26" s="45"/>
      <c r="B26" s="34"/>
      <c r="C26" s="10"/>
      <c r="D26" s="29"/>
      <c r="E26" s="10"/>
      <c r="F26" s="10"/>
      <c r="G26" s="10"/>
      <c r="H26" s="10"/>
      <c r="I26" s="11"/>
      <c r="J26" s="10"/>
    </row>
    <row r="27" spans="1:10" ht="13.8" thickBot="1" x14ac:dyDescent="0.3">
      <c r="A27" s="46"/>
      <c r="B27" s="35"/>
      <c r="C27" s="3">
        <f>SUM(C18:C26)</f>
        <v>250</v>
      </c>
      <c r="D27" s="24">
        <v>900</v>
      </c>
      <c r="E27" s="3">
        <f t="shared" ref="E27:H27" si="1">SUM(E18:E26)</f>
        <v>32.6</v>
      </c>
      <c r="F27" s="3">
        <f t="shared" si="1"/>
        <v>30.21</v>
      </c>
      <c r="G27" s="3">
        <f t="shared" si="1"/>
        <v>127.3</v>
      </c>
      <c r="H27" s="3">
        <f t="shared" si="1"/>
        <v>63</v>
      </c>
      <c r="I27" s="4">
        <f>SUM(I18:I26)</f>
        <v>1211.4000000000001</v>
      </c>
      <c r="J27" s="3">
        <f t="shared" ref="J27" si="2">SUM(J18:J26)</f>
        <v>96</v>
      </c>
    </row>
    <row r="28" spans="1:10" ht="15" customHeight="1" thickBot="1" x14ac:dyDescent="0.3">
      <c r="A28" s="33" t="s">
        <v>11</v>
      </c>
      <c r="B28" s="36"/>
      <c r="C28" s="6">
        <f>C17+C27</f>
        <v>1000</v>
      </c>
      <c r="D28" s="26">
        <f t="shared" ref="D28:I28" si="3">D17+D27</f>
        <v>900</v>
      </c>
      <c r="E28" s="26">
        <f t="shared" si="3"/>
        <v>46.7</v>
      </c>
      <c r="F28" s="26">
        <f t="shared" si="3"/>
        <v>41.52</v>
      </c>
      <c r="G28" s="26">
        <f t="shared" si="3"/>
        <v>213.2</v>
      </c>
      <c r="H28" s="26">
        <f t="shared" si="3"/>
        <v>671</v>
      </c>
      <c r="I28" s="26">
        <f t="shared" si="3"/>
        <v>1211.4000000000001</v>
      </c>
      <c r="J28" s="6"/>
    </row>
    <row r="45" ht="15.75" customHeight="1" x14ac:dyDescent="0.25"/>
    <row r="64" ht="15.75" customHeight="1" x14ac:dyDescent="0.25"/>
    <row r="83" ht="15.75" customHeight="1" x14ac:dyDescent="0.25"/>
    <row r="102" ht="15.75" customHeight="1" x14ac:dyDescent="0.25"/>
    <row r="121" ht="15.75" customHeight="1" x14ac:dyDescent="0.25"/>
    <row r="140" ht="15.75" customHeight="1" x14ac:dyDescent="0.25"/>
    <row r="144" ht="15.75" customHeight="1" x14ac:dyDescent="0.25"/>
    <row r="159" ht="15.75" customHeight="1" x14ac:dyDescent="0.25"/>
    <row r="178" ht="15.75" customHeight="1" x14ac:dyDescent="0.25"/>
    <row r="186" ht="15.75" customHeight="1" x14ac:dyDescent="0.25"/>
    <row r="197" ht="15.75" customHeight="1" x14ac:dyDescent="0.25"/>
    <row r="198" ht="13.5" customHeight="1" x14ac:dyDescent="0.25"/>
  </sheetData>
  <mergeCells count="2">
    <mergeCell ref="A9:A18"/>
    <mergeCell ref="A20:A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0"/>
      <c r="C8" s="41"/>
      <c r="D8" s="41"/>
      <c r="E8" s="41"/>
      <c r="F8" s="41"/>
      <c r="G8" s="41"/>
      <c r="H8" s="41"/>
      <c r="I8" s="42"/>
      <c r="J8" s="8">
        <v>68.5</v>
      </c>
    </row>
    <row r="9" spans="1:10" ht="13.8" thickBot="1" x14ac:dyDescent="0.3">
      <c r="A9" s="44"/>
      <c r="B9" s="40" t="s">
        <v>33</v>
      </c>
      <c r="C9" s="39">
        <v>200</v>
      </c>
      <c r="D9" s="39"/>
      <c r="E9" s="39">
        <v>10.8</v>
      </c>
      <c r="F9" s="39">
        <v>9.4</v>
      </c>
      <c r="G9" s="39">
        <v>70.5</v>
      </c>
      <c r="H9" s="39">
        <v>661</v>
      </c>
      <c r="I9" s="42"/>
      <c r="J9" s="10"/>
    </row>
    <row r="10" spans="1:10" x14ac:dyDescent="0.25">
      <c r="A10" s="45"/>
      <c r="B10" s="38" t="s">
        <v>34</v>
      </c>
      <c r="C10" s="39">
        <v>250</v>
      </c>
      <c r="D10" s="39"/>
      <c r="E10" s="39">
        <v>1.34</v>
      </c>
      <c r="F10" s="39">
        <v>0</v>
      </c>
      <c r="G10" s="39">
        <v>39</v>
      </c>
      <c r="H10" s="39">
        <v>107.4</v>
      </c>
      <c r="I10" s="42"/>
      <c r="J10" s="10"/>
    </row>
    <row r="11" spans="1:10" x14ac:dyDescent="0.25">
      <c r="A11" s="45"/>
      <c r="B11" s="40" t="s">
        <v>14</v>
      </c>
      <c r="C11" s="41">
        <v>50</v>
      </c>
      <c r="D11" s="41"/>
      <c r="E11" s="41">
        <v>4</v>
      </c>
      <c r="F11" s="41">
        <v>2.5</v>
      </c>
      <c r="G11" s="41">
        <v>14.5</v>
      </c>
      <c r="H11" s="41">
        <v>179</v>
      </c>
      <c r="I11" s="42"/>
      <c r="J11" s="10"/>
    </row>
    <row r="12" spans="1:10" x14ac:dyDescent="0.25">
      <c r="A12" s="45"/>
      <c r="B12" s="40"/>
      <c r="C12" s="41"/>
      <c r="D12" s="41"/>
      <c r="E12" s="41"/>
      <c r="F12" s="41"/>
      <c r="G12" s="41"/>
      <c r="H12" s="41"/>
      <c r="I12" s="42"/>
      <c r="J12" s="10"/>
    </row>
    <row r="13" spans="1:10" x14ac:dyDescent="0.25">
      <c r="A13" s="45"/>
      <c r="B13" s="40"/>
      <c r="C13" s="41"/>
      <c r="D13" s="41"/>
      <c r="E13" s="41"/>
      <c r="F13" s="41"/>
      <c r="G13" s="41"/>
      <c r="H13" s="41"/>
      <c r="I13" s="42"/>
      <c r="J13" s="10"/>
    </row>
    <row r="14" spans="1:10" x14ac:dyDescent="0.25">
      <c r="A14" s="45"/>
      <c r="B14" s="28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45"/>
      <c r="B15" s="28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5"/>
      <c r="B16" s="9"/>
      <c r="C16" s="10"/>
      <c r="D16" s="29"/>
      <c r="E16" s="10"/>
      <c r="F16" s="10"/>
      <c r="G16" s="10"/>
      <c r="H16" s="10"/>
      <c r="I16" s="11"/>
      <c r="J16" s="10"/>
    </row>
    <row r="17" spans="1:10" x14ac:dyDescent="0.25">
      <c r="A17" s="45"/>
      <c r="B17" s="2"/>
      <c r="C17" s="24">
        <f t="shared" ref="C17:J17" si="0">SUM(C8:C16)</f>
        <v>500</v>
      </c>
      <c r="D17" s="24">
        <f t="shared" si="0"/>
        <v>0</v>
      </c>
      <c r="E17" s="24">
        <f t="shared" si="0"/>
        <v>16.14</v>
      </c>
      <c r="F17" s="24">
        <f t="shared" si="0"/>
        <v>11.9</v>
      </c>
      <c r="G17" s="24">
        <f t="shared" si="0"/>
        <v>124</v>
      </c>
      <c r="H17" s="24">
        <f t="shared" si="0"/>
        <v>947.4</v>
      </c>
      <c r="I17" s="25">
        <f t="shared" si="0"/>
        <v>0</v>
      </c>
      <c r="J17" s="3">
        <f t="shared" si="0"/>
        <v>68.5</v>
      </c>
    </row>
    <row r="18" spans="1:10" ht="13.8" thickBot="1" x14ac:dyDescent="0.3">
      <c r="A18" s="46"/>
      <c r="B18" s="9"/>
      <c r="C18" s="10"/>
      <c r="D18" s="29"/>
      <c r="E18" s="10"/>
      <c r="F18" s="10"/>
      <c r="G18" s="10"/>
      <c r="H18" s="10"/>
      <c r="I18" s="11"/>
      <c r="J18" s="10">
        <v>96</v>
      </c>
    </row>
    <row r="19" spans="1:10" ht="27" thickBot="1" x14ac:dyDescent="0.3">
      <c r="A19" s="33" t="s">
        <v>12</v>
      </c>
      <c r="B19" s="40" t="s">
        <v>15</v>
      </c>
      <c r="C19" s="41"/>
      <c r="D19" s="41">
        <v>300</v>
      </c>
      <c r="E19" s="41">
        <v>4.0999999999999996</v>
      </c>
      <c r="F19" s="41">
        <v>8.6</v>
      </c>
      <c r="G19" s="41">
        <v>18.399999999999999</v>
      </c>
      <c r="H19" s="41"/>
      <c r="I19" s="42">
        <v>215.4</v>
      </c>
      <c r="J19" s="10"/>
    </row>
    <row r="20" spans="1:10" ht="27" customHeight="1" thickBot="1" x14ac:dyDescent="0.3">
      <c r="A20" s="44"/>
      <c r="B20" s="40" t="s">
        <v>33</v>
      </c>
      <c r="C20" s="39"/>
      <c r="D20" s="39">
        <v>180</v>
      </c>
      <c r="E20" s="39">
        <v>10.8</v>
      </c>
      <c r="F20" s="39">
        <v>9.4</v>
      </c>
      <c r="G20" s="39">
        <v>70.5</v>
      </c>
      <c r="H20" s="39"/>
      <c r="I20" s="42">
        <v>710.1</v>
      </c>
      <c r="J20" s="10"/>
    </row>
    <row r="21" spans="1:10" x14ac:dyDescent="0.25">
      <c r="A21" s="45"/>
      <c r="B21" s="38" t="s">
        <v>34</v>
      </c>
      <c r="C21" s="39"/>
      <c r="D21" s="39">
        <v>250</v>
      </c>
      <c r="E21" s="39">
        <v>1.34</v>
      </c>
      <c r="F21" s="39">
        <v>0</v>
      </c>
      <c r="G21" s="39">
        <v>39</v>
      </c>
      <c r="H21" s="39"/>
      <c r="I21" s="42">
        <v>191.2</v>
      </c>
      <c r="J21" s="10"/>
    </row>
    <row r="22" spans="1:10" x14ac:dyDescent="0.25">
      <c r="A22" s="45"/>
      <c r="B22" s="40" t="s">
        <v>14</v>
      </c>
      <c r="C22" s="41"/>
      <c r="D22" s="41">
        <v>50</v>
      </c>
      <c r="E22" s="41">
        <v>4</v>
      </c>
      <c r="F22" s="41">
        <v>2.5</v>
      </c>
      <c r="G22" s="41">
        <v>14.5</v>
      </c>
      <c r="H22" s="41"/>
      <c r="I22" s="42">
        <v>179</v>
      </c>
      <c r="J22" s="10"/>
    </row>
    <row r="23" spans="1:10" x14ac:dyDescent="0.25">
      <c r="A23" s="45"/>
      <c r="B23" s="40"/>
      <c r="C23" s="41"/>
      <c r="D23" s="41"/>
      <c r="E23" s="41"/>
      <c r="F23" s="41"/>
      <c r="G23" s="41"/>
      <c r="H23" s="41"/>
      <c r="I23" s="42"/>
      <c r="J23" s="10"/>
    </row>
    <row r="24" spans="1:10" x14ac:dyDescent="0.25">
      <c r="A24" s="45"/>
      <c r="B24" s="40"/>
      <c r="C24" s="41"/>
      <c r="D24" s="41"/>
      <c r="E24" s="41"/>
      <c r="F24" s="41"/>
      <c r="G24" s="41"/>
      <c r="H24" s="41"/>
      <c r="I24" s="42"/>
      <c r="J24" s="10"/>
    </row>
    <row r="25" spans="1:10" x14ac:dyDescent="0.25">
      <c r="A25" s="45"/>
      <c r="B25" s="28"/>
      <c r="C25" s="29"/>
      <c r="D25" s="29"/>
      <c r="E25" s="29"/>
      <c r="F25" s="29"/>
      <c r="G25" s="29"/>
      <c r="H25" s="29"/>
      <c r="I25" s="30"/>
      <c r="J25" s="10"/>
    </row>
    <row r="26" spans="1:10" x14ac:dyDescent="0.25">
      <c r="A26" s="45"/>
      <c r="B26" s="28"/>
      <c r="C26" s="29"/>
      <c r="D26" s="29"/>
      <c r="E26" s="29"/>
      <c r="F26" s="29"/>
      <c r="G26" s="29"/>
      <c r="H26" s="29"/>
      <c r="I26" s="30"/>
      <c r="J26" s="10"/>
    </row>
    <row r="27" spans="1:10" ht="13.8" thickBot="1" x14ac:dyDescent="0.3">
      <c r="A27" s="46"/>
      <c r="B27" s="2"/>
      <c r="C27" s="3">
        <f>SUM(C18:C26)</f>
        <v>0</v>
      </c>
      <c r="D27" s="24">
        <f>SUM(D18:D26)</f>
        <v>780</v>
      </c>
      <c r="E27" s="3">
        <f t="shared" ref="E27:G27" si="1">SUM(E18:E26)</f>
        <v>20.240000000000002</v>
      </c>
      <c r="F27" s="3">
        <f t="shared" si="1"/>
        <v>20.5</v>
      </c>
      <c r="G27" s="3">
        <f t="shared" si="1"/>
        <v>142.4</v>
      </c>
      <c r="H27" s="3"/>
      <c r="I27" s="4">
        <f>SUM(I18:I26)</f>
        <v>1295.7</v>
      </c>
      <c r="J27" s="3">
        <f t="shared" ref="J27" si="2">SUM(J18:J26)</f>
        <v>96</v>
      </c>
    </row>
    <row r="28" spans="1:10" ht="15" customHeight="1" thickBot="1" x14ac:dyDescent="0.3">
      <c r="A28" s="33" t="s">
        <v>11</v>
      </c>
      <c r="B28" s="5"/>
      <c r="C28" s="31">
        <f>C17+C27</f>
        <v>500</v>
      </c>
      <c r="D28" s="31">
        <f t="shared" ref="D28:I28" si="3">D17+D27</f>
        <v>780</v>
      </c>
      <c r="E28" s="31">
        <f t="shared" si="3"/>
        <v>36.380000000000003</v>
      </c>
      <c r="F28" s="31">
        <f t="shared" si="3"/>
        <v>32.4</v>
      </c>
      <c r="G28" s="31">
        <f t="shared" si="3"/>
        <v>266.39999999999998</v>
      </c>
      <c r="H28" s="31">
        <f t="shared" si="3"/>
        <v>947.4</v>
      </c>
      <c r="I28" s="31">
        <f t="shared" si="3"/>
        <v>1295.7</v>
      </c>
      <c r="J28" s="6"/>
    </row>
    <row r="45" ht="15.75" customHeight="1" x14ac:dyDescent="0.25"/>
    <row r="64" ht="15.75" customHeight="1" x14ac:dyDescent="0.25"/>
    <row r="83" ht="15.75" customHeight="1" x14ac:dyDescent="0.25"/>
    <row r="102" ht="15.75" customHeight="1" x14ac:dyDescent="0.25"/>
    <row r="121" ht="15.75" customHeight="1" x14ac:dyDescent="0.25"/>
    <row r="140" ht="15.75" customHeight="1" x14ac:dyDescent="0.25"/>
    <row r="144" ht="15.75" customHeight="1" x14ac:dyDescent="0.25"/>
    <row r="159" ht="15.75" customHeight="1" x14ac:dyDescent="0.25"/>
    <row r="178" ht="15.75" customHeight="1" x14ac:dyDescent="0.25"/>
    <row r="186" ht="15.75" customHeight="1" x14ac:dyDescent="0.25"/>
    <row r="197" ht="15.75" customHeight="1" x14ac:dyDescent="0.25"/>
    <row r="198" ht="13.5" customHeight="1" x14ac:dyDescent="0.25"/>
  </sheetData>
  <mergeCells count="2">
    <mergeCell ref="A9:A18"/>
    <mergeCell ref="A20:A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30.09</vt:lpstr>
      <vt:lpstr>01.10</vt:lpstr>
      <vt:lpstr>02.10</vt:lpstr>
      <vt:lpstr>03.10</vt:lpstr>
      <vt:lpstr>04.10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2024-09-26T17:37:30Z</dcterms:modified>
</cp:coreProperties>
</file>