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4.02.2025\"/>
    </mc:Choice>
  </mc:AlternateContent>
  <bookViews>
    <workbookView xWindow="0" yWindow="0" windowWidth="23040" windowHeight="9384"/>
  </bookViews>
  <sheets>
    <sheet name="24.02" sheetId="6" r:id="rId1"/>
    <sheet name="25.02" sheetId="5" r:id="rId2"/>
    <sheet name="26.02" sheetId="4" r:id="rId3"/>
    <sheet name="27.02" sheetId="3" r:id="rId4"/>
    <sheet name="28.02" sheetId="7" r:id="rId5"/>
  </sheets>
  <calcPr calcId="152511"/>
</workbook>
</file>

<file path=xl/calcChain.xml><?xml version="1.0" encoding="utf-8"?>
<calcChain xmlns="http://schemas.openxmlformats.org/spreadsheetml/2006/main">
  <c r="J19" i="6" l="1"/>
  <c r="J8" i="6"/>
  <c r="J14" i="4"/>
  <c r="H19" i="6" l="1"/>
  <c r="D21" i="3" l="1"/>
  <c r="C23" i="4"/>
  <c r="H23" i="4"/>
  <c r="C14" i="7" l="1"/>
  <c r="D14" i="7"/>
  <c r="E14" i="7"/>
  <c r="F14" i="7"/>
  <c r="G14" i="7"/>
  <c r="H14" i="7"/>
  <c r="I14" i="7"/>
  <c r="C19" i="6" l="1"/>
  <c r="D24" i="7" l="1"/>
  <c r="I24" i="7"/>
  <c r="I21" i="3"/>
  <c r="I23" i="4"/>
  <c r="H14" i="4" l="1"/>
  <c r="I21" i="5"/>
  <c r="I19" i="6"/>
  <c r="D23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C20" i="6" s="1"/>
  <c r="I25" i="7" l="1"/>
  <c r="H25" i="7"/>
  <c r="D25" i="7"/>
  <c r="I14" i="3" l="1"/>
  <c r="I22" i="3" s="1"/>
  <c r="H14" i="3"/>
  <c r="G14" i="3"/>
  <c r="F14" i="3"/>
  <c r="E14" i="3"/>
  <c r="D14" i="3"/>
  <c r="D22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4" i="7" l="1"/>
  <c r="G24" i="7"/>
  <c r="G25" i="7" s="1"/>
  <c r="F24" i="7"/>
  <c r="F25" i="7" s="1"/>
  <c r="E24" i="7"/>
  <c r="E25" i="7" s="1"/>
  <c r="C24" i="7"/>
  <c r="C25" i="7" s="1"/>
  <c r="J14" i="7"/>
  <c r="J21" i="5" l="1"/>
  <c r="H21" i="5"/>
  <c r="H22" i="5" s="1"/>
  <c r="G22" i="5"/>
  <c r="F22" i="5"/>
  <c r="E22" i="5"/>
  <c r="C21" i="5"/>
  <c r="C22" i="5" s="1"/>
  <c r="J23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4" i="3"/>
  <c r="J20" i="6" l="1"/>
</calcChain>
</file>

<file path=xl/sharedStrings.xml><?xml version="1.0" encoding="utf-8"?>
<sst xmlns="http://schemas.openxmlformats.org/spreadsheetml/2006/main" count="132" uniqueCount="41">
  <si>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</si>
  <si>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</si>
  <si>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</si>
  <si>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</si>
  <si>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</si>
  <si>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</si>
  <si>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</si>
  <si>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</si>
  <si>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</si>
  <si>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</si>
  <si>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</si>
  <si>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</si>
  <si>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</si>
  <si>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</si>
  <si>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</si>
  <si>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</si>
  <si>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</si>
  <si>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</si>
  <si>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Салат из свеклы (свекла, соль,масло раст.)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</si>
  <si>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</si>
  <si>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</si>
  <si>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</si>
  <si>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</si>
  <si>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</si>
  <si>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Кондитерское изделие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</si>
  <si>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</si>
  <si>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</si>
  <si>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Пюре картофельное (кратофель, молоко, масло сл.)</t>
  </si>
  <si>
    <t>Голень куриная (голень куриная, масло под, соль,)</t>
  </si>
  <si>
    <t>Суп рисовый на к/б(кура,картофель,рис,лук,морковь,масло под)</t>
  </si>
  <si>
    <t>Рис с маслом(рис,масло сл,соль)</t>
  </si>
  <si>
    <t>Чай сладкий с лимоном (чай,сахар, лимон)</t>
  </si>
  <si>
    <t>Компот (плодово-ягодный продукт,сахар)</t>
  </si>
  <si>
    <t>Биточек с соусом(фарш куры,фарш свиной,батон,лук, масло под, соль,)</t>
  </si>
  <si>
    <t>Салат из моркови ( морковь,соль,специи,масло раст.)</t>
  </si>
  <si>
    <t>свиной (свинина мясо,лук,морковь масло под, соль,)</t>
  </si>
  <si>
    <t>МЕНЮ на 28.02.2025г.</t>
  </si>
  <si>
    <t>МЕНЮ на 27.02.2025г.</t>
  </si>
  <si>
    <t>МЕНЮ на 26.02.2025г.</t>
  </si>
  <si>
    <t>МЕНЮ на 25.02.2025г.</t>
  </si>
  <si>
    <t>МЕНЮ на 24.02.2025г.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</si>
</sst>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40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>
        <f>110</f>
        <v>110</v>
      </c>
    </row>
    <row r="9" spans="1:10" ht="13.8" thickBot="1" x14ac:dyDescent="0.3">
      <c r="A9" s="52"/>
      <c r="B9" s="48" t="s">
        <v>20</v>
      </c>
      <c r="C9" s="43">
        <v>200</v>
      </c>
      <c r="D9" s="43">
        <v>220</v>
      </c>
      <c r="E9" s="45">
        <v>5.4</v>
      </c>
      <c r="F9" s="45">
        <v>6.11</v>
      </c>
      <c r="G9" s="45">
        <v>46.3</v>
      </c>
      <c r="H9" s="45">
        <v>248.6</v>
      </c>
      <c r="I9" s="45">
        <v>315.8</v>
      </c>
      <c r="J9" s="17"/>
    </row>
    <row r="10" spans="1:10" x14ac:dyDescent="0.25">
      <c r="A10" s="52"/>
      <c r="B10" s="44" t="s">
        <v>14</v>
      </c>
      <c r="C10" s="43">
        <v>60</v>
      </c>
      <c r="D10" s="43">
        <v>60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7"/>
    </row>
    <row r="11" spans="1:10" x14ac:dyDescent="0.25">
      <c r="A11" s="52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5">
        <v>63</v>
      </c>
      <c r="J11" s="17"/>
    </row>
    <row r="12" spans="1:10" x14ac:dyDescent="0.25">
      <c r="A12" s="52"/>
      <c r="B12" s="42" t="s">
        <v>24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7"/>
    </row>
    <row r="13" spans="1:10" ht="13.8" thickBot="1" x14ac:dyDescent="0.3">
      <c r="A13" s="53"/>
      <c r="B13" s="35"/>
      <c r="C13" s="24">
        <f t="shared" ref="C13:I13" si="0">SUM(C8:C12)</f>
        <v>560</v>
      </c>
      <c r="D13" s="24">
        <f t="shared" si="0"/>
        <v>580</v>
      </c>
      <c r="E13" s="24">
        <f t="shared" si="0"/>
        <v>11.6</v>
      </c>
      <c r="F13" s="24">
        <f t="shared" si="0"/>
        <v>9.41</v>
      </c>
      <c r="G13" s="24">
        <f t="shared" si="0"/>
        <v>107.8</v>
      </c>
      <c r="H13" s="24">
        <f t="shared" si="0"/>
        <v>661.6</v>
      </c>
      <c r="I13" s="24">
        <f t="shared" si="0"/>
        <v>728.8</v>
      </c>
      <c r="J13" s="15">
        <v>110</v>
      </c>
    </row>
    <row r="14" spans="1:10" ht="27" thickBot="1" x14ac:dyDescent="0.3">
      <c r="A14" s="33" t="s">
        <v>12</v>
      </c>
      <c r="B14" s="47" t="s">
        <v>21</v>
      </c>
      <c r="C14" s="45">
        <v>250</v>
      </c>
      <c r="D14" s="45">
        <v>300</v>
      </c>
      <c r="E14" s="45">
        <v>1.8</v>
      </c>
      <c r="F14" s="45">
        <v>4.4000000000000004</v>
      </c>
      <c r="G14" s="45">
        <v>6.4</v>
      </c>
      <c r="H14" s="45">
        <v>198</v>
      </c>
      <c r="I14" s="46">
        <v>215.1</v>
      </c>
      <c r="J14" s="12"/>
    </row>
    <row r="15" spans="1:10" ht="13.8" thickBot="1" x14ac:dyDescent="0.3">
      <c r="A15" s="54"/>
      <c r="B15" s="48" t="s">
        <v>20</v>
      </c>
      <c r="C15" s="43">
        <v>200</v>
      </c>
      <c r="D15" s="43">
        <v>220</v>
      </c>
      <c r="E15" s="45">
        <v>5.4</v>
      </c>
      <c r="F15" s="45">
        <v>6.11</v>
      </c>
      <c r="G15" s="45">
        <v>46.3</v>
      </c>
      <c r="H15" s="45">
        <v>248.6</v>
      </c>
      <c r="I15" s="45">
        <v>315.8</v>
      </c>
      <c r="J15" s="10"/>
    </row>
    <row r="16" spans="1:10" x14ac:dyDescent="0.25">
      <c r="A16" s="52"/>
      <c r="B16" s="44" t="s">
        <v>14</v>
      </c>
      <c r="C16" s="43">
        <v>60</v>
      </c>
      <c r="D16" s="43">
        <v>60</v>
      </c>
      <c r="E16" s="45">
        <v>4</v>
      </c>
      <c r="F16" s="45">
        <v>2.5</v>
      </c>
      <c r="G16" s="45">
        <v>14.5</v>
      </c>
      <c r="H16" s="45">
        <v>179</v>
      </c>
      <c r="I16" s="46">
        <v>179</v>
      </c>
      <c r="J16" s="10"/>
    </row>
    <row r="17" spans="1:10" x14ac:dyDescent="0.25">
      <c r="A17" s="52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5">
        <v>63</v>
      </c>
      <c r="J17" s="10"/>
    </row>
    <row r="18" spans="1:10" x14ac:dyDescent="0.25">
      <c r="A18" s="52"/>
      <c r="B18" s="44" t="s">
        <v>24</v>
      </c>
      <c r="C18" s="45">
        <v>50</v>
      </c>
      <c r="D18" s="45">
        <v>50</v>
      </c>
      <c r="E18" s="45">
        <v>2</v>
      </c>
      <c r="F18" s="45">
        <v>0.8</v>
      </c>
      <c r="G18" s="45">
        <v>32</v>
      </c>
      <c r="H18" s="45">
        <v>171</v>
      </c>
      <c r="I18" s="45">
        <v>171</v>
      </c>
      <c r="J18" s="10"/>
    </row>
    <row r="19" spans="1:10" ht="13.8" thickBot="1" x14ac:dyDescent="0.3">
      <c r="A19" s="53"/>
      <c r="B19" s="35"/>
      <c r="C19" s="24">
        <f>SUM(C14:C18)</f>
        <v>810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859.6</v>
      </c>
      <c r="I19" s="24">
        <f>SUM(I14:I18)</f>
        <v>943.9</v>
      </c>
      <c r="J19" s="3">
        <f>135</f>
        <v>135</v>
      </c>
    </row>
    <row r="20" spans="1:10" ht="13.5" customHeight="1" thickBot="1" x14ac:dyDescent="0.3">
      <c r="A20" s="37" t="s">
        <v>11</v>
      </c>
      <c r="B20" s="36"/>
      <c r="C20" s="26">
        <f t="shared" ref="C20:I20" si="1">C13+C19</f>
        <v>1370</v>
      </c>
      <c r="D20" s="26">
        <f t="shared" si="1"/>
        <v>1590</v>
      </c>
      <c r="E20" s="26">
        <f t="shared" si="1"/>
        <v>45.95</v>
      </c>
      <c r="F20" s="26">
        <f t="shared" si="1"/>
        <v>43.010000000000005</v>
      </c>
      <c r="G20" s="26">
        <f t="shared" si="1"/>
        <v>262.39999999999998</v>
      </c>
      <c r="H20" s="26">
        <f t="shared" si="1"/>
        <v>1521.2</v>
      </c>
      <c r="I20" s="26">
        <f t="shared" si="1"/>
        <v>1672.6999999999998</v>
      </c>
      <c r="J20" s="6">
        <f>J12+J19</f>
        <v>135</v>
      </c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 t="s">
        <v>25</v>
      </c>
      <c r="C8" s="39">
        <v>100</v>
      </c>
      <c r="D8" s="29">
        <v>120</v>
      </c>
      <c r="E8" s="39">
        <v>18.5</v>
      </c>
      <c r="F8" s="39">
        <v>18.899999999999999</v>
      </c>
      <c r="G8" s="39">
        <v>41.9</v>
      </c>
      <c r="H8" s="39">
        <v>210.8</v>
      </c>
      <c r="I8" s="30">
        <v>261.39999999999998</v>
      </c>
      <c r="J8" s="21">
        <v>110</v>
      </c>
    </row>
    <row r="9" spans="1:10" x14ac:dyDescent="0.25">
      <c r="A9" s="52"/>
      <c r="B9" s="47" t="s">
        <v>17</v>
      </c>
      <c r="C9" s="45">
        <v>200</v>
      </c>
      <c r="D9" s="45">
        <v>220</v>
      </c>
      <c r="E9" s="45">
        <v>8.3000000000000007</v>
      </c>
      <c r="F9" s="45">
        <v>6.4</v>
      </c>
      <c r="G9" s="45">
        <v>33</v>
      </c>
      <c r="H9" s="45">
        <v>182.7</v>
      </c>
      <c r="I9" s="46">
        <v>199.6</v>
      </c>
      <c r="J9" s="22"/>
    </row>
    <row r="10" spans="1:10" x14ac:dyDescent="0.25">
      <c r="A10" s="52"/>
      <c r="B10" s="44" t="s">
        <v>16</v>
      </c>
      <c r="C10" s="45">
        <v>250</v>
      </c>
      <c r="D10" s="45">
        <v>250</v>
      </c>
      <c r="E10" s="45">
        <v>0.2</v>
      </c>
      <c r="F10" s="45">
        <v>0</v>
      </c>
      <c r="G10" s="45">
        <v>15</v>
      </c>
      <c r="H10" s="45">
        <v>63</v>
      </c>
      <c r="I10" s="46">
        <v>63</v>
      </c>
      <c r="J10" s="22"/>
    </row>
    <row r="11" spans="1:10" x14ac:dyDescent="0.25">
      <c r="A11" s="52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5">
        <v>179</v>
      </c>
      <c r="J11" s="22"/>
    </row>
    <row r="12" spans="1:10" x14ac:dyDescent="0.25">
      <c r="A12" s="52"/>
      <c r="B12" s="44" t="s">
        <v>18</v>
      </c>
      <c r="C12" s="45">
        <v>100</v>
      </c>
      <c r="D12" s="45">
        <v>120</v>
      </c>
      <c r="E12" s="45">
        <v>4.5</v>
      </c>
      <c r="F12" s="45">
        <v>3.5</v>
      </c>
      <c r="G12" s="45">
        <v>6.3</v>
      </c>
      <c r="H12" s="45">
        <v>112.6</v>
      </c>
      <c r="I12" s="46">
        <v>112.6</v>
      </c>
      <c r="J12" s="22"/>
    </row>
    <row r="13" spans="1:10" x14ac:dyDescent="0.25">
      <c r="A13" s="52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8" thickBot="1" x14ac:dyDescent="0.3">
      <c r="A14" s="53"/>
      <c r="B14" s="35"/>
      <c r="C14" s="24">
        <f t="shared" ref="C14:H14" si="0">SUM(C7:C13)</f>
        <v>700</v>
      </c>
      <c r="D14" s="24">
        <f t="shared" si="0"/>
        <v>760</v>
      </c>
      <c r="E14" s="24">
        <f t="shared" si="0"/>
        <v>35.5</v>
      </c>
      <c r="F14" s="24">
        <f t="shared" si="0"/>
        <v>31.299999999999997</v>
      </c>
      <c r="G14" s="24">
        <f t="shared" si="0"/>
        <v>110.7</v>
      </c>
      <c r="H14" s="24">
        <f t="shared" si="0"/>
        <v>748.1</v>
      </c>
      <c r="I14" s="25">
        <f>SUM(I8:I13)</f>
        <v>815.6</v>
      </c>
      <c r="J14" s="19">
        <f>J8</f>
        <v>110</v>
      </c>
    </row>
    <row r="15" spans="1:10" ht="27" thickBot="1" x14ac:dyDescent="0.3">
      <c r="A15" s="33"/>
      <c r="B15" s="44" t="s">
        <v>26</v>
      </c>
      <c r="C15" s="45">
        <v>250</v>
      </c>
      <c r="D15" s="45">
        <v>300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204.6</v>
      </c>
      <c r="J15" s="18">
        <v>135</v>
      </c>
    </row>
    <row r="16" spans="1:10" x14ac:dyDescent="0.25">
      <c r="A16" s="55"/>
      <c r="B16" s="47" t="s">
        <v>17</v>
      </c>
      <c r="C16" s="45">
        <v>200</v>
      </c>
      <c r="D16" s="45">
        <v>220</v>
      </c>
      <c r="E16" s="45">
        <v>8.3000000000000007</v>
      </c>
      <c r="F16" s="45">
        <v>6.4</v>
      </c>
      <c r="G16" s="45">
        <v>33</v>
      </c>
      <c r="H16" s="45">
        <v>182.7</v>
      </c>
      <c r="I16" s="46">
        <v>199.6</v>
      </c>
      <c r="J16" s="10"/>
    </row>
    <row r="17" spans="1:10" x14ac:dyDescent="0.25">
      <c r="A17" s="56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6">
        <v>63</v>
      </c>
      <c r="J17" s="10"/>
    </row>
    <row r="18" spans="1:10" x14ac:dyDescent="0.25">
      <c r="A18" s="56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5">
        <v>179</v>
      </c>
      <c r="J18" s="10"/>
    </row>
    <row r="19" spans="1:10" x14ac:dyDescent="0.25">
      <c r="A19" s="56"/>
      <c r="B19" s="44" t="s">
        <v>18</v>
      </c>
      <c r="C19" s="45">
        <v>100</v>
      </c>
      <c r="D19" s="45">
        <v>120</v>
      </c>
      <c r="E19" s="45">
        <v>4.5</v>
      </c>
      <c r="F19" s="45">
        <v>3.5</v>
      </c>
      <c r="G19" s="45">
        <v>6.3</v>
      </c>
      <c r="H19" s="45">
        <v>112.6</v>
      </c>
      <c r="I19" s="46">
        <v>112.6</v>
      </c>
      <c r="J19" s="10"/>
    </row>
    <row r="20" spans="1:10" x14ac:dyDescent="0.25">
      <c r="A20" s="56"/>
      <c r="B20" s="44" t="s">
        <v>25</v>
      </c>
      <c r="C20" s="45">
        <v>100</v>
      </c>
      <c r="D20" s="45">
        <v>120</v>
      </c>
      <c r="E20" s="45">
        <v>18.5</v>
      </c>
      <c r="F20" s="45">
        <v>18.899999999999999</v>
      </c>
      <c r="G20" s="45">
        <v>41.9</v>
      </c>
      <c r="H20" s="45">
        <v>210.8</v>
      </c>
      <c r="I20" s="46">
        <v>261.39999999999998</v>
      </c>
      <c r="J20" s="10"/>
    </row>
    <row r="21" spans="1:10" ht="13.5" customHeight="1" thickBot="1" x14ac:dyDescent="0.3">
      <c r="A21" s="56"/>
      <c r="B21" s="2"/>
      <c r="C21" s="3">
        <f>SUM(C15:C20)</f>
        <v>950</v>
      </c>
      <c r="D21" s="15">
        <v>1040</v>
      </c>
      <c r="E21" s="3">
        <v>34.4</v>
      </c>
      <c r="F21" s="3">
        <v>29.3</v>
      </c>
      <c r="G21" s="3">
        <v>95.7</v>
      </c>
      <c r="H21" s="3">
        <f>SUM(H15:H20)</f>
        <v>946.10000000000014</v>
      </c>
      <c r="I21" s="4">
        <f>SUM(I15:I20)</f>
        <v>1020.2</v>
      </c>
      <c r="J21" s="3">
        <f>SUM(J15:J20)</f>
        <v>135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1650</v>
      </c>
      <c r="D22" s="26">
        <f t="shared" si="1"/>
        <v>1800</v>
      </c>
      <c r="E22" s="26">
        <f t="shared" si="1"/>
        <v>69.900000000000006</v>
      </c>
      <c r="F22" s="26">
        <f t="shared" si="1"/>
        <v>60.599999999999994</v>
      </c>
      <c r="G22" s="26">
        <f t="shared" si="1"/>
        <v>206.4</v>
      </c>
      <c r="H22" s="26">
        <f t="shared" si="1"/>
        <v>1694.2000000000003</v>
      </c>
      <c r="I22" s="26">
        <f t="shared" si="1"/>
        <v>1835.8000000000002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2.77734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52"/>
      <c r="B9" s="47" t="s">
        <v>34</v>
      </c>
      <c r="C9" s="45">
        <v>100</v>
      </c>
      <c r="D9" s="45">
        <v>120</v>
      </c>
      <c r="E9" s="45">
        <v>4.5</v>
      </c>
      <c r="F9" s="45">
        <v>3.5</v>
      </c>
      <c r="G9" s="45">
        <v>6.3</v>
      </c>
      <c r="H9" s="45">
        <v>112.6</v>
      </c>
      <c r="I9" s="46">
        <v>112.6</v>
      </c>
      <c r="J9" s="10"/>
    </row>
    <row r="10" spans="1:10" x14ac:dyDescent="0.25">
      <c r="A10" s="52"/>
      <c r="B10" s="44" t="s">
        <v>30</v>
      </c>
      <c r="C10" s="45">
        <v>180</v>
      </c>
      <c r="D10" s="43">
        <v>200</v>
      </c>
      <c r="E10" s="45">
        <v>5.4</v>
      </c>
      <c r="F10" s="45">
        <v>6.11</v>
      </c>
      <c r="G10" s="45">
        <v>46.3</v>
      </c>
      <c r="H10" s="45">
        <v>164.1</v>
      </c>
      <c r="I10" s="46">
        <v>188</v>
      </c>
      <c r="J10" s="10"/>
    </row>
    <row r="11" spans="1:10" x14ac:dyDescent="0.25">
      <c r="A11" s="52"/>
      <c r="B11" s="51" t="s">
        <v>35</v>
      </c>
      <c r="C11" s="45">
        <v>100</v>
      </c>
      <c r="D11" s="45">
        <v>120</v>
      </c>
      <c r="E11" s="45">
        <v>18.5</v>
      </c>
      <c r="F11" s="45">
        <v>18.899999999999999</v>
      </c>
      <c r="G11" s="45">
        <v>41.4</v>
      </c>
      <c r="H11" s="45">
        <v>233.8</v>
      </c>
      <c r="I11" s="45">
        <v>256.2</v>
      </c>
      <c r="J11" s="10"/>
    </row>
    <row r="12" spans="1:10" x14ac:dyDescent="0.25">
      <c r="A12" s="52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 x14ac:dyDescent="0.25">
      <c r="A13" s="52"/>
      <c r="B13" s="44" t="s">
        <v>31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45">
        <v>63</v>
      </c>
      <c r="J13" s="10"/>
    </row>
    <row r="14" spans="1:10" x14ac:dyDescent="0.25">
      <c r="A14" s="52"/>
      <c r="B14" s="35"/>
      <c r="C14" s="3">
        <f>SUM(C7:C13)</f>
        <v>680</v>
      </c>
      <c r="D14" s="24">
        <f>SUM(D9:D13)</f>
        <v>740</v>
      </c>
      <c r="E14" s="3">
        <f>SUM(E7:E13)</f>
        <v>32.6</v>
      </c>
      <c r="F14" s="3">
        <f>SUM(F7:F13)</f>
        <v>31.009999999999998</v>
      </c>
      <c r="G14" s="3">
        <f>SUM(G7:G13)</f>
        <v>123.5</v>
      </c>
      <c r="H14" s="3">
        <f>SUM(H9:H13)</f>
        <v>752.5</v>
      </c>
      <c r="I14" s="4">
        <f>SUM(I8:I13)</f>
        <v>798.8</v>
      </c>
      <c r="J14" s="3">
        <f>J8</f>
        <v>110</v>
      </c>
    </row>
    <row r="15" spans="1:10" ht="13.8" thickBot="1" x14ac:dyDescent="0.3">
      <c r="A15" s="53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7" t="s">
        <v>15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214.6</v>
      </c>
      <c r="J16" s="8"/>
    </row>
    <row r="17" spans="1:10" x14ac:dyDescent="0.25">
      <c r="A17" s="54"/>
      <c r="B17" s="44" t="s">
        <v>30</v>
      </c>
      <c r="C17" s="45">
        <v>180</v>
      </c>
      <c r="D17" s="43">
        <v>200</v>
      </c>
      <c r="E17" s="45">
        <v>5.4</v>
      </c>
      <c r="F17" s="45">
        <v>6.11</v>
      </c>
      <c r="G17" s="45">
        <v>46.3</v>
      </c>
      <c r="H17" s="45">
        <v>164.1</v>
      </c>
      <c r="I17" s="46">
        <v>188</v>
      </c>
      <c r="J17" s="10"/>
    </row>
    <row r="18" spans="1:10" x14ac:dyDescent="0.25">
      <c r="A18" s="52"/>
      <c r="B18" s="51" t="s">
        <v>35</v>
      </c>
      <c r="C18" s="45">
        <v>100</v>
      </c>
      <c r="D18" s="45">
        <v>120</v>
      </c>
      <c r="E18" s="45">
        <v>18.5</v>
      </c>
      <c r="F18" s="45">
        <v>18.899999999999999</v>
      </c>
      <c r="G18" s="45">
        <v>41.4</v>
      </c>
      <c r="H18" s="45">
        <v>233.8</v>
      </c>
      <c r="I18" s="45">
        <v>256.2</v>
      </c>
      <c r="J18" s="10"/>
    </row>
    <row r="19" spans="1:10" x14ac:dyDescent="0.25">
      <c r="A19" s="52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52"/>
      <c r="B20" s="44" t="s">
        <v>31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5">
        <v>63</v>
      </c>
      <c r="J20" s="10"/>
    </row>
    <row r="21" spans="1:10" x14ac:dyDescent="0.25">
      <c r="A21" s="52"/>
      <c r="B21" s="47" t="s">
        <v>34</v>
      </c>
      <c r="C21" s="45">
        <v>100</v>
      </c>
      <c r="D21" s="45">
        <v>120</v>
      </c>
      <c r="E21" s="45">
        <v>4.5</v>
      </c>
      <c r="F21" s="45">
        <v>3.5</v>
      </c>
      <c r="G21" s="45">
        <v>6.3</v>
      </c>
      <c r="H21" s="45">
        <v>112.6</v>
      </c>
      <c r="I21" s="46">
        <v>112.6</v>
      </c>
      <c r="J21" s="10"/>
    </row>
    <row r="22" spans="1:10" x14ac:dyDescent="0.25">
      <c r="A22" s="52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3"/>
      <c r="B23" s="35"/>
      <c r="C23" s="24">
        <f>SUM(C16:C22)</f>
        <v>930</v>
      </c>
      <c r="D23" s="24">
        <f>SUM(D16:D22)</f>
        <v>1040</v>
      </c>
      <c r="E23" s="24">
        <v>27.68</v>
      </c>
      <c r="F23" s="24">
        <v>29.8</v>
      </c>
      <c r="G23" s="24">
        <v>91.1</v>
      </c>
      <c r="H23" s="24">
        <f>SUM(H16:H22)</f>
        <v>913.30000000000007</v>
      </c>
      <c r="I23" s="25">
        <f>SUM(I15:I22)</f>
        <v>1013.4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1610</v>
      </c>
      <c r="D24" s="31">
        <f t="shared" ref="D24:I24" si="0">D14+D23</f>
        <v>1780</v>
      </c>
      <c r="E24" s="31">
        <f t="shared" si="0"/>
        <v>60.28</v>
      </c>
      <c r="F24" s="31">
        <f t="shared" si="0"/>
        <v>60.81</v>
      </c>
      <c r="G24" s="31">
        <f t="shared" si="0"/>
        <v>214.6</v>
      </c>
      <c r="H24" s="31">
        <f t="shared" si="0"/>
        <v>1665.8000000000002</v>
      </c>
      <c r="I24" s="31">
        <f t="shared" si="0"/>
        <v>1812.1999999999998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 t="s">
        <v>27</v>
      </c>
      <c r="C8" s="10">
        <v>200</v>
      </c>
      <c r="D8" s="29">
        <v>220</v>
      </c>
      <c r="E8" s="10">
        <v>3.78</v>
      </c>
      <c r="F8" s="10">
        <v>8.6999999999999993</v>
      </c>
      <c r="G8" s="10">
        <v>37.200000000000003</v>
      </c>
      <c r="H8" s="10">
        <v>198.1</v>
      </c>
      <c r="I8" s="11">
        <v>213.4</v>
      </c>
      <c r="J8" s="8">
        <v>110</v>
      </c>
    </row>
    <row r="9" spans="1:10" ht="28.2" customHeight="1" x14ac:dyDescent="0.25">
      <c r="A9" s="52"/>
      <c r="B9" s="44" t="s">
        <v>33</v>
      </c>
      <c r="C9" s="45">
        <v>100</v>
      </c>
      <c r="D9" s="45">
        <v>120</v>
      </c>
      <c r="E9" s="45">
        <v>18.5</v>
      </c>
      <c r="F9" s="45">
        <v>18.899999999999999</v>
      </c>
      <c r="G9" s="45">
        <v>41.4</v>
      </c>
      <c r="H9" s="45">
        <v>233.6</v>
      </c>
      <c r="I9" s="46">
        <v>260.8</v>
      </c>
      <c r="J9" s="10"/>
    </row>
    <row r="10" spans="1:10" x14ac:dyDescent="0.25">
      <c r="A10" s="52"/>
      <c r="B10" s="44" t="s">
        <v>14</v>
      </c>
      <c r="C10" s="45">
        <v>50</v>
      </c>
      <c r="D10" s="45">
        <v>50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0"/>
    </row>
    <row r="11" spans="1:10" x14ac:dyDescent="0.25">
      <c r="A11" s="52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6">
        <v>63</v>
      </c>
      <c r="J11" s="10"/>
    </row>
    <row r="12" spans="1:10" ht="26.4" x14ac:dyDescent="0.25">
      <c r="A12" s="52"/>
      <c r="B12" s="47" t="s">
        <v>23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0"/>
    </row>
    <row r="13" spans="1:10" x14ac:dyDescent="0.25">
      <c r="A13" s="52"/>
      <c r="B13" s="34"/>
      <c r="C13" s="29"/>
      <c r="D13" s="29"/>
      <c r="E13" s="29"/>
      <c r="F13" s="29"/>
      <c r="G13" s="29"/>
      <c r="H13" s="29"/>
      <c r="I13" s="30"/>
      <c r="J13" s="10"/>
    </row>
    <row r="14" spans="1:10" ht="13.8" thickBot="1" x14ac:dyDescent="0.3">
      <c r="A14" s="52"/>
      <c r="B14" s="35"/>
      <c r="C14" s="24">
        <f t="shared" ref="C14:H14" si="0">SUM(C8:C13)</f>
        <v>650</v>
      </c>
      <c r="D14" s="24">
        <f t="shared" si="0"/>
        <v>690</v>
      </c>
      <c r="E14" s="24">
        <f t="shared" si="0"/>
        <v>28.48</v>
      </c>
      <c r="F14" s="24">
        <f t="shared" si="0"/>
        <v>30.9</v>
      </c>
      <c r="G14" s="24">
        <f t="shared" si="0"/>
        <v>140.1</v>
      </c>
      <c r="H14" s="24">
        <f t="shared" si="0"/>
        <v>844.7</v>
      </c>
      <c r="I14" s="25">
        <f>SUM(I9:I13)</f>
        <v>673.8</v>
      </c>
      <c r="J14" s="3">
        <f>SUM(J8:J13)</f>
        <v>110</v>
      </c>
    </row>
    <row r="15" spans="1:10" ht="40.200000000000003" thickBot="1" x14ac:dyDescent="0.3">
      <c r="A15" s="33" t="s">
        <v>12</v>
      </c>
      <c r="B15" s="44" t="s">
        <v>22</v>
      </c>
      <c r="C15" s="45">
        <v>250</v>
      </c>
      <c r="D15" s="45">
        <v>300</v>
      </c>
      <c r="E15" s="45">
        <v>4.5</v>
      </c>
      <c r="F15" s="45">
        <v>2.7</v>
      </c>
      <c r="G15" s="45">
        <v>10.1</v>
      </c>
      <c r="H15" s="45">
        <v>194.2</v>
      </c>
      <c r="I15" s="46">
        <v>229.6</v>
      </c>
      <c r="J15" s="10"/>
    </row>
    <row r="16" spans="1:10" x14ac:dyDescent="0.25">
      <c r="A16" s="54"/>
      <c r="B16" s="44" t="s">
        <v>27</v>
      </c>
      <c r="C16" s="45">
        <v>200</v>
      </c>
      <c r="D16" s="45">
        <v>220</v>
      </c>
      <c r="E16" s="45">
        <v>3.78</v>
      </c>
      <c r="F16" s="45">
        <v>8.6999999999999993</v>
      </c>
      <c r="G16" s="45">
        <v>37.200000000000003</v>
      </c>
      <c r="H16" s="45">
        <v>198.1</v>
      </c>
      <c r="I16" s="46">
        <v>213.4</v>
      </c>
      <c r="J16" s="10"/>
    </row>
    <row r="17" spans="1:10" x14ac:dyDescent="0.25">
      <c r="A17" s="52"/>
      <c r="B17" s="44" t="s">
        <v>14</v>
      </c>
      <c r="C17" s="45">
        <v>50</v>
      </c>
      <c r="D17" s="45">
        <v>50</v>
      </c>
      <c r="E17" s="45">
        <v>4</v>
      </c>
      <c r="F17" s="45">
        <v>2.5</v>
      </c>
      <c r="G17" s="45">
        <v>14.5</v>
      </c>
      <c r="H17" s="45">
        <v>179</v>
      </c>
      <c r="I17" s="46">
        <v>179</v>
      </c>
      <c r="J17" s="10"/>
    </row>
    <row r="18" spans="1:10" x14ac:dyDescent="0.25">
      <c r="A18" s="52"/>
      <c r="B18" s="44" t="s">
        <v>16</v>
      </c>
      <c r="C18" s="45">
        <v>250</v>
      </c>
      <c r="D18" s="45">
        <v>250</v>
      </c>
      <c r="E18" s="45">
        <v>0.2</v>
      </c>
      <c r="F18" s="45">
        <v>0</v>
      </c>
      <c r="G18" s="45">
        <v>15</v>
      </c>
      <c r="H18" s="45">
        <v>63</v>
      </c>
      <c r="I18" s="46">
        <v>63</v>
      </c>
      <c r="J18" s="10"/>
    </row>
    <row r="19" spans="1:10" ht="26.4" x14ac:dyDescent="0.25">
      <c r="A19" s="52"/>
      <c r="B19" s="47" t="s">
        <v>23</v>
      </c>
      <c r="C19" s="45">
        <v>50</v>
      </c>
      <c r="D19" s="45">
        <v>50</v>
      </c>
      <c r="E19" s="45">
        <v>2</v>
      </c>
      <c r="F19" s="45">
        <v>0.8</v>
      </c>
      <c r="G19" s="45">
        <v>32</v>
      </c>
      <c r="H19" s="45">
        <v>171</v>
      </c>
      <c r="I19" s="45">
        <v>171</v>
      </c>
      <c r="J19" s="10"/>
    </row>
    <row r="20" spans="1:10" ht="30.6" customHeight="1" x14ac:dyDescent="0.25">
      <c r="A20" s="52"/>
      <c r="B20" s="44" t="s">
        <v>33</v>
      </c>
      <c r="C20" s="29">
        <v>100</v>
      </c>
      <c r="D20" s="29">
        <v>120</v>
      </c>
      <c r="E20" s="29">
        <v>18.5</v>
      </c>
      <c r="F20" s="29">
        <v>18.899999999999999</v>
      </c>
      <c r="G20" s="29">
        <v>41.4</v>
      </c>
      <c r="H20" s="29">
        <v>233.6</v>
      </c>
      <c r="I20" s="30">
        <v>260.8</v>
      </c>
      <c r="J20" s="10"/>
    </row>
    <row r="21" spans="1:10" ht="13.8" thickBot="1" x14ac:dyDescent="0.3">
      <c r="A21" s="53"/>
      <c r="B21" s="35"/>
      <c r="C21" s="3">
        <f t="shared" ref="C21:J21" si="1">SUM(C15:C20)</f>
        <v>900</v>
      </c>
      <c r="D21" s="24">
        <f t="shared" si="1"/>
        <v>990</v>
      </c>
      <c r="E21" s="3">
        <f t="shared" si="1"/>
        <v>32.979999999999997</v>
      </c>
      <c r="F21" s="3">
        <f t="shared" si="1"/>
        <v>33.599999999999994</v>
      </c>
      <c r="G21" s="3">
        <f t="shared" si="1"/>
        <v>150.20000000000002</v>
      </c>
      <c r="H21" s="3">
        <f t="shared" si="1"/>
        <v>1038.8999999999999</v>
      </c>
      <c r="I21" s="4">
        <f t="shared" si="1"/>
        <v>1116.8</v>
      </c>
      <c r="J21" s="3">
        <f t="shared" si="1"/>
        <v>0</v>
      </c>
    </row>
    <row r="22" spans="1:10" ht="15" customHeight="1" thickBot="1" x14ac:dyDescent="0.3">
      <c r="A22" s="33" t="s">
        <v>11</v>
      </c>
      <c r="B22" s="36"/>
      <c r="C22" s="6">
        <f t="shared" ref="C22:I22" si="2">C14+C21</f>
        <v>1550</v>
      </c>
      <c r="D22" s="26">
        <f t="shared" si="2"/>
        <v>1680</v>
      </c>
      <c r="E22" s="26">
        <f t="shared" si="2"/>
        <v>61.459999999999994</v>
      </c>
      <c r="F22" s="26">
        <f t="shared" si="2"/>
        <v>64.5</v>
      </c>
      <c r="G22" s="26">
        <f t="shared" si="2"/>
        <v>290.3</v>
      </c>
      <c r="H22" s="26">
        <f t="shared" si="2"/>
        <v>1883.6</v>
      </c>
      <c r="I22" s="26">
        <f t="shared" si="2"/>
        <v>1790.6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8" thickBot="1" x14ac:dyDescent="0.3">
      <c r="A9" s="52"/>
      <c r="B9" s="44" t="s">
        <v>28</v>
      </c>
      <c r="C9" s="45">
        <v>100</v>
      </c>
      <c r="D9" s="43">
        <v>120</v>
      </c>
      <c r="E9" s="45">
        <v>5.4</v>
      </c>
      <c r="F9" s="45">
        <v>6.11</v>
      </c>
      <c r="G9" s="45">
        <v>46.3</v>
      </c>
      <c r="H9" s="45">
        <v>218.6</v>
      </c>
      <c r="I9" s="46">
        <v>244</v>
      </c>
      <c r="J9" s="10"/>
    </row>
    <row r="10" spans="1:10" x14ac:dyDescent="0.25">
      <c r="A10" s="52"/>
      <c r="B10" s="44" t="s">
        <v>19</v>
      </c>
      <c r="C10" s="45">
        <v>180</v>
      </c>
      <c r="D10" s="43">
        <v>200</v>
      </c>
      <c r="E10" s="45">
        <v>18.5</v>
      </c>
      <c r="F10" s="45">
        <v>18.899999999999999</v>
      </c>
      <c r="G10" s="45">
        <v>41.4</v>
      </c>
      <c r="H10" s="45">
        <v>188.8</v>
      </c>
      <c r="I10" s="46">
        <v>215</v>
      </c>
      <c r="J10" s="10"/>
    </row>
    <row r="11" spans="1:10" s="23" customFormat="1" x14ac:dyDescent="0.25">
      <c r="A11" s="52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39"/>
    </row>
    <row r="12" spans="1:10" s="23" customFormat="1" x14ac:dyDescent="0.25">
      <c r="A12" s="52"/>
      <c r="B12" s="44" t="s">
        <v>32</v>
      </c>
      <c r="C12" s="45">
        <v>250</v>
      </c>
      <c r="D12" s="45">
        <v>250</v>
      </c>
      <c r="E12" s="45">
        <v>0.2</v>
      </c>
      <c r="F12" s="45">
        <v>0</v>
      </c>
      <c r="G12" s="45">
        <v>15</v>
      </c>
      <c r="H12" s="45">
        <v>63</v>
      </c>
      <c r="I12" s="46">
        <v>63</v>
      </c>
      <c r="J12" s="39"/>
    </row>
    <row r="13" spans="1:10" x14ac:dyDescent="0.25">
      <c r="A13" s="52"/>
      <c r="B13" s="49" t="s">
        <v>24</v>
      </c>
      <c r="C13" s="39">
        <v>50</v>
      </c>
      <c r="D13" s="39">
        <v>100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10"/>
    </row>
    <row r="14" spans="1:10" x14ac:dyDescent="0.25">
      <c r="A14" s="52"/>
      <c r="B14" s="2"/>
      <c r="C14" s="24">
        <f t="shared" ref="C14:J14" si="0">SUM(C8:C13)</f>
        <v>630</v>
      </c>
      <c r="D14" s="24">
        <f t="shared" si="0"/>
        <v>720</v>
      </c>
      <c r="E14" s="24">
        <f t="shared" si="0"/>
        <v>30.099999999999998</v>
      </c>
      <c r="F14" s="24">
        <f t="shared" si="0"/>
        <v>28.31</v>
      </c>
      <c r="G14" s="24">
        <f t="shared" si="0"/>
        <v>149.19999999999999</v>
      </c>
      <c r="H14" s="24">
        <f t="shared" si="0"/>
        <v>820.4</v>
      </c>
      <c r="I14" s="25">
        <f t="shared" si="0"/>
        <v>872</v>
      </c>
      <c r="J14" s="3">
        <f t="shared" si="0"/>
        <v>110</v>
      </c>
    </row>
    <row r="15" spans="1:10" ht="13.8" thickBot="1" x14ac:dyDescent="0.3">
      <c r="A15" s="53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4" t="s">
        <v>29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201.3</v>
      </c>
      <c r="J16" s="10"/>
    </row>
    <row r="17" spans="1:10" ht="27" customHeight="1" thickBot="1" x14ac:dyDescent="0.3">
      <c r="A17" s="54"/>
      <c r="B17" s="44" t="s">
        <v>28</v>
      </c>
      <c r="C17" s="45">
        <v>100</v>
      </c>
      <c r="D17" s="43">
        <v>120</v>
      </c>
      <c r="E17" s="45">
        <v>5.4</v>
      </c>
      <c r="F17" s="45">
        <v>6.11</v>
      </c>
      <c r="G17" s="45">
        <v>46.3</v>
      </c>
      <c r="H17" s="45">
        <v>218.6</v>
      </c>
      <c r="I17" s="46">
        <v>244</v>
      </c>
      <c r="J17" s="10"/>
    </row>
    <row r="18" spans="1:10" x14ac:dyDescent="0.25">
      <c r="A18" s="52"/>
      <c r="B18" s="44" t="s">
        <v>19</v>
      </c>
      <c r="C18" s="45">
        <v>180</v>
      </c>
      <c r="D18" s="43">
        <v>200</v>
      </c>
      <c r="E18" s="45">
        <v>18.5</v>
      </c>
      <c r="F18" s="45">
        <v>18.899999999999999</v>
      </c>
      <c r="G18" s="45">
        <v>41.4</v>
      </c>
      <c r="H18" s="45">
        <v>188.8</v>
      </c>
      <c r="I18" s="46">
        <v>215</v>
      </c>
      <c r="J18" s="10"/>
    </row>
    <row r="19" spans="1:10" x14ac:dyDescent="0.25">
      <c r="A19" s="52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52"/>
      <c r="B20" s="44" t="s">
        <v>32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6">
        <v>63</v>
      </c>
      <c r="J20" s="10"/>
    </row>
    <row r="21" spans="1:10" s="23" customFormat="1" x14ac:dyDescent="0.25">
      <c r="A21" s="52"/>
      <c r="B21" s="50" t="s">
        <v>24</v>
      </c>
      <c r="C21" s="45">
        <v>50</v>
      </c>
      <c r="D21" s="45">
        <v>100</v>
      </c>
      <c r="E21" s="45">
        <v>2</v>
      </c>
      <c r="F21" s="45">
        <v>0.8</v>
      </c>
      <c r="G21" s="45">
        <v>32</v>
      </c>
      <c r="H21" s="45">
        <v>171</v>
      </c>
      <c r="I21" s="45">
        <v>171</v>
      </c>
      <c r="J21" s="39"/>
    </row>
    <row r="22" spans="1:10" s="23" customFormat="1" x14ac:dyDescent="0.25">
      <c r="A22" s="52"/>
      <c r="B22" s="38"/>
      <c r="C22" s="39"/>
      <c r="D22" s="39"/>
      <c r="E22" s="39"/>
      <c r="F22" s="39"/>
      <c r="G22" s="39"/>
      <c r="H22" s="39"/>
      <c r="I22" s="40"/>
      <c r="J22" s="39"/>
    </row>
    <row r="23" spans="1:10" x14ac:dyDescent="0.25">
      <c r="A23" s="52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8" thickBot="1" x14ac:dyDescent="0.3">
      <c r="A24" s="53"/>
      <c r="B24" s="2"/>
      <c r="C24" s="3">
        <f>SUM(C15:C23)</f>
        <v>880</v>
      </c>
      <c r="D24" s="24">
        <f>SUM(D15:D23)</f>
        <v>1020</v>
      </c>
      <c r="E24" s="3">
        <f>SUM(E15:E23)</f>
        <v>34.400000000000006</v>
      </c>
      <c r="F24" s="3">
        <f>SUM(F15:F23)</f>
        <v>36.61</v>
      </c>
      <c r="G24" s="3">
        <f>SUM(G15:G23)</f>
        <v>170.3</v>
      </c>
      <c r="H24" s="3"/>
      <c r="I24" s="4">
        <f>SUM(I15:I23)</f>
        <v>1073.3</v>
      </c>
      <c r="J24" s="3">
        <f>SUM(J15:J23)</f>
        <v>135</v>
      </c>
    </row>
    <row r="25" spans="1:10" ht="15" customHeight="1" thickBot="1" x14ac:dyDescent="0.3">
      <c r="A25" s="33" t="s">
        <v>11</v>
      </c>
      <c r="B25" s="5"/>
      <c r="C25" s="31">
        <f t="shared" ref="C25:I25" si="1">C14+C24</f>
        <v>1510</v>
      </c>
      <c r="D25" s="31">
        <f t="shared" si="1"/>
        <v>1740</v>
      </c>
      <c r="E25" s="31">
        <f t="shared" si="1"/>
        <v>64.5</v>
      </c>
      <c r="F25" s="31">
        <f t="shared" si="1"/>
        <v>64.92</v>
      </c>
      <c r="G25" s="31">
        <f t="shared" si="1"/>
        <v>319.5</v>
      </c>
      <c r="H25" s="31">
        <f t="shared" si="1"/>
        <v>820.4</v>
      </c>
      <c r="I25" s="31">
        <f t="shared" si="1"/>
        <v>1945.3</v>
      </c>
      <c r="J25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24.02</vt:lpstr>
      <vt:lpstr>25.02</vt:lpstr>
      <vt:lpstr>26.02</vt:lpstr>
      <vt:lpstr>27.02</vt:lpstr>
      <vt:lpstr>28.02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2025-02-20T17:25:17Z</dcterms:modified>
</cp:coreProperties>
</file>