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10" windowHeight="9330" activeTab="2"/>
  </bookViews>
  <sheets>
    <sheet name="14.04" sheetId="6" r:id="rId1"/>
    <sheet name="15.04" sheetId="5" r:id="rId2"/>
    <sheet name="16.04" sheetId="4" r:id="rId3"/>
    <sheet name="17.04" sheetId="3" r:id="rId4"/>
    <sheet name="18.04" sheetId="7" r:id="rId5"/>
  </sheets>
  <calcPr calcId="124519"/>
</workbook>
</file>

<file path=xl/calcChain.xml><?xml version="1.0" encoding="utf-8"?>
<calcChain xmlns="http://schemas.openxmlformats.org/spreadsheetml/2006/main">
  <c r="H21" i="6"/>
  <c r="D22" i="3" l="1"/>
  <c r="C23" i="4"/>
  <c r="H23"/>
  <c r="C14" i="7" l="1"/>
  <c r="D14"/>
  <c r="E14"/>
  <c r="F14"/>
  <c r="G14"/>
  <c r="H14"/>
  <c r="I14"/>
  <c r="C21" i="6" l="1"/>
  <c r="D24" i="7" l="1"/>
  <c r="I24"/>
  <c r="I22" i="3"/>
  <c r="I23" i="4"/>
  <c r="H14" l="1"/>
  <c r="I21" i="5"/>
  <c r="I21" i="6"/>
  <c r="D23" i="4" l="1"/>
  <c r="I14" i="6"/>
  <c r="I22" s="1"/>
  <c r="H14"/>
  <c r="H22" s="1"/>
  <c r="G14"/>
  <c r="G22" s="1"/>
  <c r="F14"/>
  <c r="F22" s="1"/>
  <c r="E14"/>
  <c r="E22" s="1"/>
  <c r="D14"/>
  <c r="D22" s="1"/>
  <c r="C14"/>
  <c r="C22" s="1"/>
  <c r="I25" i="7" l="1"/>
  <c r="H25"/>
  <c r="D25"/>
  <c r="I14" i="3" l="1"/>
  <c r="I23" s="1"/>
  <c r="H14"/>
  <c r="G14"/>
  <c r="F14"/>
  <c r="E14"/>
  <c r="D14"/>
  <c r="D23" s="1"/>
  <c r="C14"/>
  <c r="D14" i="4"/>
  <c r="D24" s="1"/>
  <c r="I14"/>
  <c r="I24" s="1"/>
  <c r="I14" i="5"/>
  <c r="I22" s="1"/>
  <c r="H14"/>
  <c r="G14"/>
  <c r="F14"/>
  <c r="E14"/>
  <c r="D14"/>
  <c r="D22" s="1"/>
  <c r="C14"/>
  <c r="J14" l="1"/>
  <c r="H24" i="4" l="1"/>
  <c r="G14"/>
  <c r="G24" s="1"/>
  <c r="F14"/>
  <c r="F24" s="1"/>
  <c r="E14"/>
  <c r="E24" s="1"/>
  <c r="C14"/>
  <c r="C24" s="1"/>
  <c r="J24" i="7" l="1"/>
  <c r="G24"/>
  <c r="G25" s="1"/>
  <c r="F24"/>
  <c r="F25" s="1"/>
  <c r="E24"/>
  <c r="E25" s="1"/>
  <c r="C24"/>
  <c r="C25" s="1"/>
  <c r="J14"/>
  <c r="J21" i="6" l="1"/>
  <c r="J21" i="5"/>
  <c r="H21"/>
  <c r="H22" s="1"/>
  <c r="G22"/>
  <c r="F22"/>
  <c r="E22"/>
  <c r="C21"/>
  <c r="C22" s="1"/>
  <c r="J23" i="4"/>
  <c r="J22" i="3"/>
  <c r="H22"/>
  <c r="H23" s="1"/>
  <c r="G22"/>
  <c r="G23" s="1"/>
  <c r="F22"/>
  <c r="F23" s="1"/>
  <c r="E22"/>
  <c r="E23" s="1"/>
  <c r="C22"/>
  <c r="C23" s="1"/>
  <c r="J14"/>
  <c r="J22" i="6" l="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<sst xmlns="http://schemas.openxmlformats.org/spreadsheetml/2006/main" count="130" uniqueCount="41">
  <si>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</si>
  <si>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</si>
  <si>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</si>
  <si>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</si>
  <si>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</si>
  <si>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</si>
  <si>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</si>
  <si>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</si>
  <si>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</si>
  <si>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</si>
  <si>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</si>
  <si>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</si>
  <si>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</si>
  <si>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</si>
  <si>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</si>
  <si>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</si>
  <si>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</si>
  <si>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</si>
  <si>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</si>
  <si>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</si>
  <si>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</si>
  <si>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</si>
  <si>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</si>
  <si>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</si>
  <si>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</si>
  <si>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</si>
  <si>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</si>
  <si>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</si>
  <si>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</si>
  <si>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Кондитерское изделие</t>
  </si>
  <si>
    <t>Чай сладкий с лимоном (чай,сахар, лимон)</t>
  </si>
  <si>
    <t>Рис с маслом (рис,масло слив,соль)</t>
  </si>
  <si>
    <t>Поджарка из свинины ( мясо свинина,лук,морковь,соль,подсол. Масло)</t>
  </si>
  <si>
    <t>Салат из свеклы отварной (свекла, соль,масло раст.)</t>
  </si>
  <si>
    <t>Овощ в нарезке</t>
  </si>
  <si>
    <t>Винигрет(свекла, картофель, морковь, сол.огурец,лук,масло раст.)</t>
  </si>
  <si>
    <t>МЕНЮ на 18.04.2025г.</t>
  </si>
  <si>
    <t>МЕНЮ на 17.04.2025г.</t>
  </si>
  <si>
    <t>МЕНЮ на 16.04.2025г.</t>
  </si>
  <si>
    <t>МЕНЮ на 15.04.2025г.</t>
  </si>
  <si>
    <t>МЕНЮ на 14.04.2025г.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</si>
</sst>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3" xfId="0" applyFont="1" applyBorder="1"/>
    <xf numFmtId="0" fontId="1" fillId="0" borderId="12" xfId="0" applyFont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0" sqref="C10:I10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40</v>
      </c>
    </row>
    <row r="6" spans="1:10" s="23" customFormat="1" ht="13.5" thickBot="1"/>
    <row r="7" spans="1:10" ht="34.5" thickBot="1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3" t="s">
        <v>12</v>
      </c>
      <c r="B8" s="46"/>
      <c r="C8" s="44"/>
      <c r="D8" s="44"/>
      <c r="E8" s="44"/>
      <c r="F8" s="44"/>
      <c r="G8" s="44"/>
      <c r="H8" s="44"/>
      <c r="I8" s="45"/>
      <c r="J8" s="17"/>
    </row>
    <row r="9" spans="1:10" s="23" customFormat="1">
      <c r="A9" s="47"/>
      <c r="B9" s="43" t="s">
        <v>31</v>
      </c>
      <c r="C9" s="44">
        <v>180</v>
      </c>
      <c r="D9" s="44">
        <v>200</v>
      </c>
      <c r="E9" s="44">
        <v>2.4</v>
      </c>
      <c r="F9" s="44">
        <v>3.89</v>
      </c>
      <c r="G9" s="44">
        <v>164</v>
      </c>
      <c r="H9" s="44">
        <v>568</v>
      </c>
      <c r="I9" s="45">
        <v>681.6</v>
      </c>
      <c r="J9" s="44"/>
    </row>
    <row r="10" spans="1:10" ht="26.25" thickBot="1">
      <c r="A10" s="49"/>
      <c r="B10" s="43" t="s">
        <v>32</v>
      </c>
      <c r="C10" s="44">
        <v>100</v>
      </c>
      <c r="D10" s="44">
        <v>100</v>
      </c>
      <c r="E10" s="44">
        <v>6.9</v>
      </c>
      <c r="F10" s="44">
        <v>8.9</v>
      </c>
      <c r="G10" s="44">
        <v>3.3</v>
      </c>
      <c r="H10" s="44">
        <v>119.7</v>
      </c>
      <c r="I10" s="44">
        <v>119.7</v>
      </c>
      <c r="J10" s="17"/>
    </row>
    <row r="11" spans="1:10">
      <c r="A11" s="49"/>
      <c r="B11" s="43" t="s">
        <v>14</v>
      </c>
      <c r="C11" s="44">
        <v>50</v>
      </c>
      <c r="D11" s="42">
        <v>50</v>
      </c>
      <c r="E11" s="44">
        <v>3.3</v>
      </c>
      <c r="F11" s="44">
        <v>0.6</v>
      </c>
      <c r="G11" s="44">
        <v>16.7</v>
      </c>
      <c r="H11" s="44">
        <v>87</v>
      </c>
      <c r="I11" s="45">
        <v>87</v>
      </c>
      <c r="J11" s="17"/>
    </row>
    <row r="12" spans="1:10">
      <c r="A12" s="49"/>
      <c r="B12" s="43" t="s">
        <v>16</v>
      </c>
      <c r="C12" s="44">
        <v>250</v>
      </c>
      <c r="D12" s="44">
        <v>250</v>
      </c>
      <c r="E12" s="44">
        <v>0.2</v>
      </c>
      <c r="F12" s="44">
        <v>0</v>
      </c>
      <c r="G12" s="44">
        <v>15</v>
      </c>
      <c r="H12" s="44">
        <v>63</v>
      </c>
      <c r="I12" s="44">
        <v>63</v>
      </c>
      <c r="J12" s="17"/>
    </row>
    <row r="13" spans="1:10">
      <c r="A13" s="49"/>
      <c r="B13" s="43" t="s">
        <v>34</v>
      </c>
      <c r="C13" s="44">
        <v>60</v>
      </c>
      <c r="D13" s="44">
        <v>60</v>
      </c>
      <c r="E13" s="44">
        <v>0.39</v>
      </c>
      <c r="F13" s="44">
        <v>7.0000000000000007E-2</v>
      </c>
      <c r="G13" s="44">
        <v>2.1800000000000002</v>
      </c>
      <c r="H13" s="44">
        <v>90</v>
      </c>
      <c r="I13" s="45">
        <v>90</v>
      </c>
      <c r="J13" s="17"/>
    </row>
    <row r="14" spans="1:10" ht="13.5" thickBot="1">
      <c r="A14" s="50"/>
      <c r="B14" s="35"/>
      <c r="C14" s="24">
        <f t="shared" ref="C14:I14" si="0">SUM(C8:C13)</f>
        <v>640</v>
      </c>
      <c r="D14" s="24">
        <f t="shared" si="0"/>
        <v>660</v>
      </c>
      <c r="E14" s="24">
        <f t="shared" si="0"/>
        <v>13.190000000000001</v>
      </c>
      <c r="F14" s="24">
        <f t="shared" si="0"/>
        <v>13.46</v>
      </c>
      <c r="G14" s="24">
        <f t="shared" si="0"/>
        <v>201.18</v>
      </c>
      <c r="H14" s="24">
        <f t="shared" si="0"/>
        <v>927.7</v>
      </c>
      <c r="I14" s="24">
        <f t="shared" si="0"/>
        <v>1041.3000000000002</v>
      </c>
      <c r="J14" s="15">
        <v>135</v>
      </c>
    </row>
    <row r="15" spans="1:10" ht="26.25" thickBot="1">
      <c r="A15" s="33" t="s">
        <v>12</v>
      </c>
      <c r="B15" s="46" t="s">
        <v>18</v>
      </c>
      <c r="C15" s="44">
        <v>250</v>
      </c>
      <c r="D15" s="44">
        <v>300</v>
      </c>
      <c r="E15" s="44">
        <v>1.8</v>
      </c>
      <c r="F15" s="44">
        <v>4.4000000000000004</v>
      </c>
      <c r="G15" s="44">
        <v>6.4</v>
      </c>
      <c r="H15" s="44">
        <v>198</v>
      </c>
      <c r="I15" s="45">
        <v>204.6</v>
      </c>
      <c r="J15" s="12"/>
    </row>
    <row r="16" spans="1:10" s="23" customFormat="1" ht="13.5" thickBot="1">
      <c r="A16" s="48"/>
      <c r="B16" s="43" t="s">
        <v>31</v>
      </c>
      <c r="C16" s="44">
        <v>180</v>
      </c>
      <c r="D16" s="44">
        <v>200</v>
      </c>
      <c r="E16" s="44">
        <v>2.4</v>
      </c>
      <c r="F16" s="44">
        <v>3.89</v>
      </c>
      <c r="G16" s="44">
        <v>164</v>
      </c>
      <c r="H16" s="44">
        <v>568</v>
      </c>
      <c r="I16" s="45">
        <v>681.6</v>
      </c>
      <c r="J16" s="44"/>
    </row>
    <row r="17" spans="1:10" ht="26.25" thickBot="1">
      <c r="A17" s="51"/>
      <c r="B17" s="43" t="s">
        <v>32</v>
      </c>
      <c r="C17" s="44">
        <v>100</v>
      </c>
      <c r="D17" s="44">
        <v>100</v>
      </c>
      <c r="E17" s="44">
        <v>6.9</v>
      </c>
      <c r="F17" s="44">
        <v>8.9</v>
      </c>
      <c r="G17" s="44">
        <v>3.3</v>
      </c>
      <c r="H17" s="44">
        <v>119.7</v>
      </c>
      <c r="I17" s="44">
        <v>119.7</v>
      </c>
      <c r="J17" s="10"/>
    </row>
    <row r="18" spans="1:10">
      <c r="A18" s="49"/>
      <c r="B18" s="43" t="s">
        <v>14</v>
      </c>
      <c r="C18" s="44">
        <v>50</v>
      </c>
      <c r="D18" s="42">
        <v>50</v>
      </c>
      <c r="E18" s="44">
        <v>3.3</v>
      </c>
      <c r="F18" s="44">
        <v>0.6</v>
      </c>
      <c r="G18" s="44">
        <v>16.7</v>
      </c>
      <c r="H18" s="44">
        <v>87</v>
      </c>
      <c r="I18" s="45">
        <v>87</v>
      </c>
      <c r="J18" s="10"/>
    </row>
    <row r="19" spans="1:10">
      <c r="A19" s="49"/>
      <c r="B19" s="43" t="s">
        <v>16</v>
      </c>
      <c r="C19" s="44">
        <v>250</v>
      </c>
      <c r="D19" s="44">
        <v>250</v>
      </c>
      <c r="E19" s="44">
        <v>0.2</v>
      </c>
      <c r="F19" s="44">
        <v>0</v>
      </c>
      <c r="G19" s="44">
        <v>15</v>
      </c>
      <c r="H19" s="44">
        <v>63</v>
      </c>
      <c r="I19" s="44">
        <v>63</v>
      </c>
      <c r="J19" s="10"/>
    </row>
    <row r="20" spans="1:10">
      <c r="A20" s="49"/>
      <c r="B20" s="43" t="s">
        <v>34</v>
      </c>
      <c r="C20" s="44">
        <v>60</v>
      </c>
      <c r="D20" s="44">
        <v>60</v>
      </c>
      <c r="E20" s="44">
        <v>0.39</v>
      </c>
      <c r="F20" s="44">
        <v>7.0000000000000007E-2</v>
      </c>
      <c r="G20" s="44">
        <v>2.1800000000000002</v>
      </c>
      <c r="H20" s="44">
        <v>90</v>
      </c>
      <c r="I20" s="45">
        <v>90</v>
      </c>
      <c r="J20" s="10"/>
    </row>
    <row r="21" spans="1:10" ht="13.5" thickBot="1">
      <c r="A21" s="50"/>
      <c r="B21" s="35"/>
      <c r="C21" s="24">
        <f>SUM(C15:C20)</f>
        <v>890</v>
      </c>
      <c r="D21" s="24">
        <v>1010</v>
      </c>
      <c r="E21" s="24">
        <v>34.35</v>
      </c>
      <c r="F21" s="24">
        <v>33.6</v>
      </c>
      <c r="G21" s="24">
        <v>154.6</v>
      </c>
      <c r="H21" s="24">
        <f>SUM(H15:H20)</f>
        <v>1125.7</v>
      </c>
      <c r="I21" s="24">
        <f>SUM(I15:I20)</f>
        <v>1245.9000000000001</v>
      </c>
      <c r="J21" s="3">
        <f>SUM(J14:J20)</f>
        <v>135</v>
      </c>
    </row>
    <row r="22" spans="1:10" ht="13.5" customHeight="1" thickBot="1">
      <c r="A22" s="37" t="s">
        <v>11</v>
      </c>
      <c r="B22" s="36"/>
      <c r="C22" s="26">
        <f t="shared" ref="C22:I22" si="1">C14+C21</f>
        <v>1530</v>
      </c>
      <c r="D22" s="26">
        <f t="shared" si="1"/>
        <v>1670</v>
      </c>
      <c r="E22" s="26">
        <f t="shared" si="1"/>
        <v>47.540000000000006</v>
      </c>
      <c r="F22" s="26">
        <f t="shared" si="1"/>
        <v>47.06</v>
      </c>
      <c r="G22" s="26">
        <f t="shared" si="1"/>
        <v>355.78</v>
      </c>
      <c r="H22" s="26">
        <f t="shared" si="1"/>
        <v>2053.4</v>
      </c>
      <c r="I22" s="26">
        <f t="shared" si="1"/>
        <v>2287.2000000000003</v>
      </c>
      <c r="J22" s="6">
        <f>J13+J21</f>
        <v>135</v>
      </c>
    </row>
    <row r="23" spans="1:10" ht="15.75" customHeight="1"/>
    <row r="25" spans="1:10" ht="15.75" customHeight="1"/>
    <row r="40" ht="15.75" customHeight="1"/>
    <row r="42" ht="15.75" customHeight="1"/>
    <row r="59" ht="15.75" customHeight="1"/>
    <row r="61" ht="15.75" customHeight="1"/>
    <row r="78" ht="15.75" customHeight="1"/>
    <row r="80" ht="15.75" customHeight="1"/>
    <row r="97" ht="15.75" customHeight="1"/>
    <row r="99" ht="15.75" customHeight="1"/>
    <row r="116" ht="15.75" customHeight="1"/>
    <row r="135" ht="15.75" customHeight="1"/>
    <row r="141" ht="15.75" customHeight="1"/>
    <row r="154" ht="15.75" customHeight="1"/>
    <row r="155" ht="13.5" customHeight="1"/>
    <row r="183" ht="15.75" customHeight="1"/>
  </sheetData>
  <mergeCells count="2">
    <mergeCell ref="A10:A14"/>
    <mergeCell ref="A17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5" sqref="C15:I1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>
      <c r="A9" s="49"/>
      <c r="B9" s="46" t="s">
        <v>21</v>
      </c>
      <c r="C9" s="44">
        <v>180</v>
      </c>
      <c r="D9" s="42">
        <v>200</v>
      </c>
      <c r="E9" s="44">
        <v>12.7</v>
      </c>
      <c r="F9" s="44">
        <v>15.04</v>
      </c>
      <c r="G9" s="44">
        <v>34.340000000000003</v>
      </c>
      <c r="H9" s="44">
        <v>324.8</v>
      </c>
      <c r="I9" s="44">
        <v>389.8</v>
      </c>
      <c r="J9" s="22"/>
    </row>
    <row r="10" spans="1:10" ht="13.5" thickBot="1">
      <c r="A10" s="49"/>
      <c r="B10" s="43" t="s">
        <v>30</v>
      </c>
      <c r="C10" s="44">
        <v>250</v>
      </c>
      <c r="D10" s="44">
        <v>250</v>
      </c>
      <c r="E10" s="44">
        <v>0.03</v>
      </c>
      <c r="F10" s="44">
        <v>0</v>
      </c>
      <c r="G10" s="44">
        <v>13.2</v>
      </c>
      <c r="H10" s="44">
        <v>50</v>
      </c>
      <c r="I10" s="44">
        <v>50</v>
      </c>
      <c r="J10" s="22"/>
    </row>
    <row r="11" spans="1:10">
      <c r="A11" s="49"/>
      <c r="B11" s="43" t="s">
        <v>14</v>
      </c>
      <c r="C11" s="44">
        <v>50</v>
      </c>
      <c r="D11" s="42">
        <v>50</v>
      </c>
      <c r="E11" s="44">
        <v>3.3</v>
      </c>
      <c r="F11" s="44">
        <v>0.6</v>
      </c>
      <c r="G11" s="44">
        <v>16.7</v>
      </c>
      <c r="H11" s="44">
        <v>87</v>
      </c>
      <c r="I11" s="45">
        <v>87</v>
      </c>
      <c r="J11" s="22"/>
    </row>
    <row r="12" spans="1:10">
      <c r="A12" s="49"/>
      <c r="B12" s="43" t="s">
        <v>33</v>
      </c>
      <c r="C12" s="44">
        <v>60</v>
      </c>
      <c r="D12" s="44">
        <v>60</v>
      </c>
      <c r="E12" s="44">
        <v>2.25</v>
      </c>
      <c r="F12" s="44">
        <v>1.75</v>
      </c>
      <c r="G12" s="44">
        <v>3.15</v>
      </c>
      <c r="H12" s="44">
        <v>66.3</v>
      </c>
      <c r="I12" s="45">
        <v>89.4</v>
      </c>
      <c r="J12" s="22"/>
    </row>
    <row r="13" spans="1:10">
      <c r="A13" s="49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5" thickBot="1">
      <c r="A14" s="50"/>
      <c r="B14" s="35"/>
      <c r="C14" s="24">
        <f t="shared" ref="C14:H14" si="0">SUM(C7:C13)</f>
        <v>540</v>
      </c>
      <c r="D14" s="24">
        <f t="shared" si="0"/>
        <v>560</v>
      </c>
      <c r="E14" s="24">
        <f t="shared" si="0"/>
        <v>18.279999999999998</v>
      </c>
      <c r="F14" s="24">
        <f t="shared" si="0"/>
        <v>17.39</v>
      </c>
      <c r="G14" s="24">
        <f t="shared" si="0"/>
        <v>67.390000000000015</v>
      </c>
      <c r="H14" s="24">
        <f t="shared" si="0"/>
        <v>528.1</v>
      </c>
      <c r="I14" s="25">
        <f>SUM(I8:I13)</f>
        <v>616.19999999999993</v>
      </c>
      <c r="J14" s="19">
        <f>J8</f>
        <v>110</v>
      </c>
    </row>
    <row r="15" spans="1:10" ht="39" thickBot="1">
      <c r="A15" s="33"/>
      <c r="B15" s="43" t="s">
        <v>15</v>
      </c>
      <c r="C15" s="44">
        <v>250</v>
      </c>
      <c r="D15" s="44">
        <v>300</v>
      </c>
      <c r="E15" s="44">
        <v>3.25</v>
      </c>
      <c r="F15" s="44">
        <v>4.25</v>
      </c>
      <c r="G15" s="44">
        <v>22</v>
      </c>
      <c r="H15" s="44">
        <v>133.25</v>
      </c>
      <c r="I15" s="45">
        <v>133.25</v>
      </c>
      <c r="J15" s="18">
        <v>135</v>
      </c>
    </row>
    <row r="16" spans="1:10">
      <c r="A16" s="52"/>
      <c r="B16" s="46" t="s">
        <v>21</v>
      </c>
      <c r="C16" s="44">
        <v>180</v>
      </c>
      <c r="D16" s="42">
        <v>200</v>
      </c>
      <c r="E16" s="44">
        <v>12.7</v>
      </c>
      <c r="F16" s="44">
        <v>15.04</v>
      </c>
      <c r="G16" s="44">
        <v>34.340000000000003</v>
      </c>
      <c r="H16" s="44">
        <v>324.8</v>
      </c>
      <c r="I16" s="44">
        <v>389.8</v>
      </c>
      <c r="J16" s="10"/>
    </row>
    <row r="17" spans="1:10" ht="13.5" thickBot="1">
      <c r="A17" s="53"/>
      <c r="B17" s="43" t="s">
        <v>30</v>
      </c>
      <c r="C17" s="44">
        <v>250</v>
      </c>
      <c r="D17" s="44">
        <v>250</v>
      </c>
      <c r="E17" s="44">
        <v>0.03</v>
      </c>
      <c r="F17" s="44">
        <v>0</v>
      </c>
      <c r="G17" s="44">
        <v>13.2</v>
      </c>
      <c r="H17" s="44">
        <v>50</v>
      </c>
      <c r="I17" s="44">
        <v>50</v>
      </c>
      <c r="J17" s="10"/>
    </row>
    <row r="18" spans="1:10">
      <c r="A18" s="53"/>
      <c r="B18" s="43" t="s">
        <v>14</v>
      </c>
      <c r="C18" s="44">
        <v>50</v>
      </c>
      <c r="D18" s="42">
        <v>50</v>
      </c>
      <c r="E18" s="44">
        <v>3.3</v>
      </c>
      <c r="F18" s="44">
        <v>0.6</v>
      </c>
      <c r="G18" s="44">
        <v>16.7</v>
      </c>
      <c r="H18" s="44">
        <v>87</v>
      </c>
      <c r="I18" s="45">
        <v>87</v>
      </c>
      <c r="J18" s="10"/>
    </row>
    <row r="19" spans="1:10">
      <c r="A19" s="53"/>
      <c r="B19" s="43" t="s">
        <v>33</v>
      </c>
      <c r="C19" s="44">
        <v>60</v>
      </c>
      <c r="D19" s="44">
        <v>60</v>
      </c>
      <c r="E19" s="44">
        <v>2.25</v>
      </c>
      <c r="F19" s="44">
        <v>1.75</v>
      </c>
      <c r="G19" s="44">
        <v>3.15</v>
      </c>
      <c r="H19" s="44">
        <v>66.3</v>
      </c>
      <c r="I19" s="45">
        <v>89.4</v>
      </c>
      <c r="J19" s="10"/>
    </row>
    <row r="20" spans="1:10">
      <c r="A20" s="53"/>
      <c r="B20" s="43"/>
      <c r="C20" s="44"/>
      <c r="D20" s="44"/>
      <c r="E20" s="44"/>
      <c r="F20" s="44"/>
      <c r="G20" s="44"/>
      <c r="H20" s="44"/>
      <c r="I20" s="45"/>
      <c r="J20" s="10"/>
    </row>
    <row r="21" spans="1:10" ht="13.5" customHeight="1" thickBot="1">
      <c r="A21" s="53"/>
      <c r="B21" s="2"/>
      <c r="C21" s="3">
        <f>SUM(C15:C20)</f>
        <v>790</v>
      </c>
      <c r="D21" s="15">
        <v>1040</v>
      </c>
      <c r="E21" s="3">
        <v>34.4</v>
      </c>
      <c r="F21" s="3">
        <v>29.3</v>
      </c>
      <c r="G21" s="3">
        <v>95.7</v>
      </c>
      <c r="H21" s="3">
        <f>SUM(H15:H20)</f>
        <v>661.34999999999991</v>
      </c>
      <c r="I21" s="4">
        <f>SUM(I15:I20)</f>
        <v>749.44999999999993</v>
      </c>
      <c r="J21" s="3">
        <f>SUM(J15:J20)</f>
        <v>135</v>
      </c>
    </row>
    <row r="22" spans="1:10" ht="15" customHeight="1" thickBot="1">
      <c r="A22" s="37" t="s">
        <v>11</v>
      </c>
      <c r="B22" s="36"/>
      <c r="C22" s="6">
        <f t="shared" ref="C22:I22" si="1">C14+C21</f>
        <v>1330</v>
      </c>
      <c r="D22" s="26">
        <f t="shared" si="1"/>
        <v>1600</v>
      </c>
      <c r="E22" s="26">
        <f t="shared" si="1"/>
        <v>52.679999999999993</v>
      </c>
      <c r="F22" s="26">
        <f t="shared" si="1"/>
        <v>46.69</v>
      </c>
      <c r="G22" s="26">
        <f t="shared" si="1"/>
        <v>163.09000000000003</v>
      </c>
      <c r="H22" s="26">
        <f t="shared" si="1"/>
        <v>1189.4499999999998</v>
      </c>
      <c r="I22" s="26">
        <f t="shared" si="1"/>
        <v>1365.6499999999999</v>
      </c>
      <c r="J22" s="6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0" sqref="C10:I10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2.570312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>
      <c r="A9" s="49"/>
      <c r="B9" s="43" t="s">
        <v>34</v>
      </c>
      <c r="C9" s="44">
        <v>60</v>
      </c>
      <c r="D9" s="44">
        <v>60</v>
      </c>
      <c r="E9" s="44">
        <v>0.39</v>
      </c>
      <c r="F9" s="44">
        <v>7.0000000000000007E-2</v>
      </c>
      <c r="G9" s="44">
        <v>2.1800000000000002</v>
      </c>
      <c r="H9" s="44">
        <v>90</v>
      </c>
      <c r="I9" s="45">
        <v>90</v>
      </c>
      <c r="J9" s="10"/>
    </row>
    <row r="10" spans="1:10">
      <c r="A10" s="49"/>
      <c r="B10" s="43" t="s">
        <v>19</v>
      </c>
      <c r="C10" s="44">
        <v>160</v>
      </c>
      <c r="D10" s="44">
        <v>180</v>
      </c>
      <c r="E10" s="44">
        <v>10.4</v>
      </c>
      <c r="F10" s="44">
        <v>2.88</v>
      </c>
      <c r="G10" s="44">
        <v>79.52</v>
      </c>
      <c r="H10" s="44">
        <v>180.32</v>
      </c>
      <c r="I10" s="45">
        <v>216.4</v>
      </c>
      <c r="J10" s="10"/>
    </row>
    <row r="11" spans="1:10" ht="26.25" thickBot="1">
      <c r="A11" s="49"/>
      <c r="B11" s="43" t="s">
        <v>23</v>
      </c>
      <c r="C11" s="44">
        <v>100</v>
      </c>
      <c r="D11" s="44">
        <v>100</v>
      </c>
      <c r="E11" s="44">
        <v>17.5</v>
      </c>
      <c r="F11" s="44">
        <v>21.1</v>
      </c>
      <c r="G11" s="44">
        <v>11.9</v>
      </c>
      <c r="H11" s="44">
        <v>304.5</v>
      </c>
      <c r="I11" s="45">
        <v>304.5</v>
      </c>
      <c r="J11" s="10"/>
    </row>
    <row r="12" spans="1:10">
      <c r="A12" s="49"/>
      <c r="B12" s="43" t="s">
        <v>14</v>
      </c>
      <c r="C12" s="44">
        <v>50</v>
      </c>
      <c r="D12" s="42">
        <v>50</v>
      </c>
      <c r="E12" s="44">
        <v>3.3</v>
      </c>
      <c r="F12" s="44">
        <v>0.6</v>
      </c>
      <c r="G12" s="44">
        <v>16.7</v>
      </c>
      <c r="H12" s="44">
        <v>87</v>
      </c>
      <c r="I12" s="45">
        <v>87</v>
      </c>
      <c r="J12" s="10"/>
    </row>
    <row r="13" spans="1:10">
      <c r="A13" s="49"/>
      <c r="B13" s="43" t="s">
        <v>24</v>
      </c>
      <c r="C13" s="44">
        <v>250</v>
      </c>
      <c r="D13" s="44">
        <v>250</v>
      </c>
      <c r="E13" s="44">
        <v>0.5</v>
      </c>
      <c r="F13" s="44">
        <v>0.5</v>
      </c>
      <c r="G13" s="44">
        <v>55.75</v>
      </c>
      <c r="H13" s="44">
        <v>232.5</v>
      </c>
      <c r="I13" s="45">
        <v>232.5</v>
      </c>
      <c r="J13" s="10"/>
    </row>
    <row r="14" spans="1:10">
      <c r="A14" s="49"/>
      <c r="B14" s="35"/>
      <c r="C14" s="3">
        <f>SUM(C7:C13)</f>
        <v>620</v>
      </c>
      <c r="D14" s="24">
        <f>SUM(D9:D13)</f>
        <v>640</v>
      </c>
      <c r="E14" s="3">
        <f>SUM(E7:E13)</f>
        <v>32.090000000000003</v>
      </c>
      <c r="F14" s="3">
        <f>SUM(F7:F13)</f>
        <v>25.150000000000002</v>
      </c>
      <c r="G14" s="3">
        <f>SUM(G7:G13)</f>
        <v>166.05</v>
      </c>
      <c r="H14" s="3">
        <f>SUM(H9:H13)</f>
        <v>894.31999999999994</v>
      </c>
      <c r="I14" s="4">
        <f>SUM(I8:I13)</f>
        <v>930.4</v>
      </c>
      <c r="J14" s="3"/>
    </row>
    <row r="15" spans="1:10" ht="13.5" thickBot="1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6" t="s">
        <v>22</v>
      </c>
      <c r="C16" s="44">
        <v>250</v>
      </c>
      <c r="D16" s="44">
        <v>300</v>
      </c>
      <c r="E16" s="44">
        <v>3.3</v>
      </c>
      <c r="F16" s="44">
        <v>2.48</v>
      </c>
      <c r="G16" s="44">
        <v>7.68</v>
      </c>
      <c r="H16" s="44">
        <v>337.5</v>
      </c>
      <c r="I16" s="45">
        <v>421.9</v>
      </c>
      <c r="J16" s="8"/>
    </row>
    <row r="17" spans="1:10">
      <c r="A17" s="51"/>
      <c r="B17" s="43" t="s">
        <v>19</v>
      </c>
      <c r="C17" s="44">
        <v>160</v>
      </c>
      <c r="D17" s="44">
        <v>180</v>
      </c>
      <c r="E17" s="44">
        <v>10.4</v>
      </c>
      <c r="F17" s="44">
        <v>2.88</v>
      </c>
      <c r="G17" s="44">
        <v>79.52</v>
      </c>
      <c r="H17" s="44">
        <v>180.32</v>
      </c>
      <c r="I17" s="45">
        <v>216.4</v>
      </c>
      <c r="J17" s="10"/>
    </row>
    <row r="18" spans="1:10" ht="26.25" thickBot="1">
      <c r="A18" s="49"/>
      <c r="B18" s="43" t="s">
        <v>23</v>
      </c>
      <c r="C18" s="44">
        <v>100</v>
      </c>
      <c r="D18" s="44">
        <v>100</v>
      </c>
      <c r="E18" s="44">
        <v>17.5</v>
      </c>
      <c r="F18" s="44">
        <v>21.1</v>
      </c>
      <c r="G18" s="44">
        <v>11.9</v>
      </c>
      <c r="H18" s="44">
        <v>304.5</v>
      </c>
      <c r="I18" s="45">
        <v>304.5</v>
      </c>
      <c r="J18" s="10"/>
    </row>
    <row r="19" spans="1:10">
      <c r="A19" s="49"/>
      <c r="B19" s="43" t="s">
        <v>14</v>
      </c>
      <c r="C19" s="44">
        <v>50</v>
      </c>
      <c r="D19" s="42">
        <v>50</v>
      </c>
      <c r="E19" s="44">
        <v>3.3</v>
      </c>
      <c r="F19" s="44">
        <v>0.6</v>
      </c>
      <c r="G19" s="44">
        <v>16.7</v>
      </c>
      <c r="H19" s="44">
        <v>87</v>
      </c>
      <c r="I19" s="45">
        <v>87</v>
      </c>
      <c r="J19" s="10"/>
    </row>
    <row r="20" spans="1:10">
      <c r="A20" s="49"/>
      <c r="B20" s="43" t="s">
        <v>24</v>
      </c>
      <c r="C20" s="44">
        <v>250</v>
      </c>
      <c r="D20" s="44">
        <v>250</v>
      </c>
      <c r="E20" s="44">
        <v>0.5</v>
      </c>
      <c r="F20" s="44">
        <v>0.5</v>
      </c>
      <c r="G20" s="44">
        <v>55.75</v>
      </c>
      <c r="H20" s="44">
        <v>232.5</v>
      </c>
      <c r="I20" s="45">
        <v>232.5</v>
      </c>
      <c r="J20" s="10"/>
    </row>
    <row r="21" spans="1:10">
      <c r="A21" s="49"/>
      <c r="B21" s="43" t="s">
        <v>34</v>
      </c>
      <c r="C21" s="44">
        <v>60</v>
      </c>
      <c r="D21" s="44">
        <v>60</v>
      </c>
      <c r="E21" s="44">
        <v>0.39</v>
      </c>
      <c r="F21" s="44">
        <v>7.0000000000000007E-2</v>
      </c>
      <c r="G21" s="44">
        <v>2.1800000000000002</v>
      </c>
      <c r="H21" s="44">
        <v>90</v>
      </c>
      <c r="I21" s="45">
        <v>90</v>
      </c>
      <c r="J21" s="10"/>
    </row>
    <row r="22" spans="1:10">
      <c r="A22" s="49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>
      <c r="A23" s="50"/>
      <c r="B23" s="35"/>
      <c r="C23" s="24">
        <f>SUM(C16:C22)</f>
        <v>870</v>
      </c>
      <c r="D23" s="24">
        <f>SUM(D16:D22)</f>
        <v>940</v>
      </c>
      <c r="E23" s="24">
        <v>27.68</v>
      </c>
      <c r="F23" s="24">
        <v>29.8</v>
      </c>
      <c r="G23" s="24">
        <v>91.1</v>
      </c>
      <c r="H23" s="24">
        <f>SUM(H16:H22)</f>
        <v>1231.82</v>
      </c>
      <c r="I23" s="25">
        <f>SUM(I15:I22)</f>
        <v>1352.3</v>
      </c>
      <c r="J23" s="3">
        <f>SUM(J15:J22)</f>
        <v>135</v>
      </c>
    </row>
    <row r="24" spans="1:10" ht="13.9" customHeight="1" thickBot="1">
      <c r="A24" s="37" t="s">
        <v>11</v>
      </c>
      <c r="B24" s="36"/>
      <c r="C24" s="31">
        <f>C14+C23</f>
        <v>1490</v>
      </c>
      <c r="D24" s="31">
        <f t="shared" ref="D24:I24" si="0">D14+D23</f>
        <v>1580</v>
      </c>
      <c r="E24" s="31">
        <f t="shared" si="0"/>
        <v>59.77</v>
      </c>
      <c r="F24" s="31">
        <f t="shared" si="0"/>
        <v>54.95</v>
      </c>
      <c r="G24" s="31">
        <f t="shared" si="0"/>
        <v>257.14999999999998</v>
      </c>
      <c r="H24" s="31">
        <f t="shared" si="0"/>
        <v>2126.14</v>
      </c>
      <c r="I24" s="31">
        <f t="shared" si="0"/>
        <v>2282.6999999999998</v>
      </c>
      <c r="J24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6" sqref="C16:I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25" thickBot="1">
      <c r="A9" s="49"/>
      <c r="B9" s="43" t="s">
        <v>27</v>
      </c>
      <c r="C9" s="44">
        <v>200</v>
      </c>
      <c r="D9" s="44">
        <v>220</v>
      </c>
      <c r="E9" s="44">
        <v>3.78</v>
      </c>
      <c r="F9" s="44">
        <v>8.6999999999999993</v>
      </c>
      <c r="G9" s="44">
        <v>37.200000000000003</v>
      </c>
      <c r="H9" s="44">
        <v>298.10000000000002</v>
      </c>
      <c r="I9" s="45">
        <v>313.39999999999998</v>
      </c>
      <c r="J9" s="10"/>
    </row>
    <row r="10" spans="1:10">
      <c r="A10" s="49"/>
      <c r="B10" s="43" t="s">
        <v>14</v>
      </c>
      <c r="C10" s="44">
        <v>50</v>
      </c>
      <c r="D10" s="42">
        <v>50</v>
      </c>
      <c r="E10" s="44">
        <v>3.3</v>
      </c>
      <c r="F10" s="44">
        <v>0.6</v>
      </c>
      <c r="G10" s="44">
        <v>16.7</v>
      </c>
      <c r="H10" s="44">
        <v>87</v>
      </c>
      <c r="I10" s="45">
        <v>87</v>
      </c>
      <c r="J10" s="10"/>
    </row>
    <row r="11" spans="1:10">
      <c r="A11" s="49"/>
      <c r="B11" s="43" t="s">
        <v>17</v>
      </c>
      <c r="C11" s="44">
        <v>250</v>
      </c>
      <c r="D11" s="44">
        <v>250</v>
      </c>
      <c r="E11" s="44">
        <v>0.03</v>
      </c>
      <c r="F11" s="44">
        <v>0</v>
      </c>
      <c r="G11" s="44">
        <v>13.2</v>
      </c>
      <c r="H11" s="44">
        <v>50</v>
      </c>
      <c r="I11" s="44">
        <v>50</v>
      </c>
      <c r="J11" s="10"/>
    </row>
    <row r="12" spans="1:10">
      <c r="A12" s="49"/>
      <c r="B12" s="46" t="s">
        <v>29</v>
      </c>
      <c r="C12" s="44">
        <v>50</v>
      </c>
      <c r="D12" s="44">
        <v>50</v>
      </c>
      <c r="E12" s="44">
        <v>2.5</v>
      </c>
      <c r="F12" s="44">
        <v>7.5</v>
      </c>
      <c r="G12" s="44">
        <v>35</v>
      </c>
      <c r="H12" s="44">
        <v>208.75</v>
      </c>
      <c r="I12" s="44">
        <v>208.75</v>
      </c>
      <c r="J12" s="10"/>
    </row>
    <row r="13" spans="1:10">
      <c r="A13" s="49"/>
      <c r="B13" s="34"/>
      <c r="C13" s="29"/>
      <c r="D13" s="29"/>
      <c r="E13" s="29"/>
      <c r="F13" s="29"/>
      <c r="G13" s="29"/>
      <c r="H13" s="29"/>
      <c r="I13" s="30"/>
      <c r="J13" s="10"/>
    </row>
    <row r="14" spans="1:10">
      <c r="A14" s="49"/>
      <c r="B14" s="35"/>
      <c r="C14" s="24">
        <f t="shared" ref="C14:H14" si="0">SUM(C8:C13)</f>
        <v>550</v>
      </c>
      <c r="D14" s="24">
        <f t="shared" si="0"/>
        <v>570</v>
      </c>
      <c r="E14" s="24">
        <f t="shared" si="0"/>
        <v>9.61</v>
      </c>
      <c r="F14" s="24">
        <f t="shared" si="0"/>
        <v>16.799999999999997</v>
      </c>
      <c r="G14" s="24">
        <f t="shared" si="0"/>
        <v>102.10000000000001</v>
      </c>
      <c r="H14" s="24">
        <f t="shared" si="0"/>
        <v>643.85</v>
      </c>
      <c r="I14" s="25">
        <f>SUM(I9:I13)</f>
        <v>659.15</v>
      </c>
      <c r="J14" s="3">
        <f>SUM(J8:J13)</f>
        <v>110</v>
      </c>
    </row>
    <row r="15" spans="1:10" ht="13.5" thickBot="1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3" t="s">
        <v>25</v>
      </c>
      <c r="C16" s="44">
        <v>250</v>
      </c>
      <c r="D16" s="44">
        <v>300</v>
      </c>
      <c r="E16" s="44">
        <v>7.75</v>
      </c>
      <c r="F16" s="44">
        <v>11.25</v>
      </c>
      <c r="G16" s="44">
        <v>13.75</v>
      </c>
      <c r="H16" s="44">
        <v>375</v>
      </c>
      <c r="I16" s="45">
        <v>375</v>
      </c>
      <c r="J16" s="10"/>
    </row>
    <row r="17" spans="1:10" ht="26.25" thickBot="1">
      <c r="A17" s="51"/>
      <c r="B17" s="43" t="s">
        <v>27</v>
      </c>
      <c r="C17" s="44">
        <v>200</v>
      </c>
      <c r="D17" s="44">
        <v>220</v>
      </c>
      <c r="E17" s="44">
        <v>3.78</v>
      </c>
      <c r="F17" s="44">
        <v>8.6999999999999993</v>
      </c>
      <c r="G17" s="44">
        <v>37.200000000000003</v>
      </c>
      <c r="H17" s="44">
        <v>298.10000000000002</v>
      </c>
      <c r="I17" s="45">
        <v>313.39999999999998</v>
      </c>
      <c r="J17" s="10"/>
    </row>
    <row r="18" spans="1:10">
      <c r="A18" s="49"/>
      <c r="B18" s="43" t="s">
        <v>14</v>
      </c>
      <c r="C18" s="44">
        <v>50</v>
      </c>
      <c r="D18" s="42">
        <v>50</v>
      </c>
      <c r="E18" s="44">
        <v>3.3</v>
      </c>
      <c r="F18" s="44">
        <v>0.6</v>
      </c>
      <c r="G18" s="44">
        <v>16.7</v>
      </c>
      <c r="H18" s="44">
        <v>87</v>
      </c>
      <c r="I18" s="45">
        <v>87</v>
      </c>
      <c r="J18" s="10"/>
    </row>
    <row r="19" spans="1:10">
      <c r="A19" s="49"/>
      <c r="B19" s="43" t="s">
        <v>17</v>
      </c>
      <c r="C19" s="44">
        <v>250</v>
      </c>
      <c r="D19" s="44">
        <v>250</v>
      </c>
      <c r="E19" s="44">
        <v>0.03</v>
      </c>
      <c r="F19" s="44">
        <v>0</v>
      </c>
      <c r="G19" s="44">
        <v>13.2</v>
      </c>
      <c r="H19" s="44">
        <v>50</v>
      </c>
      <c r="I19" s="44">
        <v>50</v>
      </c>
      <c r="J19" s="10"/>
    </row>
    <row r="20" spans="1:10">
      <c r="A20" s="49"/>
      <c r="B20" s="46" t="s">
        <v>29</v>
      </c>
      <c r="C20" s="44">
        <v>50</v>
      </c>
      <c r="D20" s="44">
        <v>50</v>
      </c>
      <c r="E20" s="44">
        <v>2.5</v>
      </c>
      <c r="F20" s="44">
        <v>7.5</v>
      </c>
      <c r="G20" s="44">
        <v>35</v>
      </c>
      <c r="H20" s="44">
        <v>208.75</v>
      </c>
      <c r="I20" s="44">
        <v>208.75</v>
      </c>
      <c r="J20" s="10"/>
    </row>
    <row r="21" spans="1:10">
      <c r="A21" s="49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3.5" thickBot="1">
      <c r="A22" s="50"/>
      <c r="B22" s="35"/>
      <c r="C22" s="3">
        <f>SUM(C15:C21)</f>
        <v>800</v>
      </c>
      <c r="D22" s="24">
        <f>SUM(D16:D21)</f>
        <v>870</v>
      </c>
      <c r="E22" s="3">
        <f t="shared" ref="E22:J22" si="1">SUM(E15:E21)</f>
        <v>17.36</v>
      </c>
      <c r="F22" s="3">
        <f t="shared" si="1"/>
        <v>28.05</v>
      </c>
      <c r="G22" s="3">
        <f t="shared" si="1"/>
        <v>115.85000000000001</v>
      </c>
      <c r="H22" s="3">
        <f t="shared" si="1"/>
        <v>1018.85</v>
      </c>
      <c r="I22" s="4">
        <f t="shared" si="1"/>
        <v>1034.1500000000001</v>
      </c>
      <c r="J22" s="3">
        <f t="shared" si="1"/>
        <v>135</v>
      </c>
    </row>
    <row r="23" spans="1:10" ht="15" customHeight="1" thickBot="1">
      <c r="A23" s="33" t="s">
        <v>11</v>
      </c>
      <c r="B23" s="36"/>
      <c r="C23" s="6">
        <f t="shared" ref="C23:I23" si="2">C14+C22</f>
        <v>1350</v>
      </c>
      <c r="D23" s="26">
        <f t="shared" si="2"/>
        <v>1440</v>
      </c>
      <c r="E23" s="26">
        <f t="shared" si="2"/>
        <v>26.97</v>
      </c>
      <c r="F23" s="26">
        <f t="shared" si="2"/>
        <v>44.849999999999994</v>
      </c>
      <c r="G23" s="26">
        <f t="shared" si="2"/>
        <v>217.95000000000002</v>
      </c>
      <c r="H23" s="26">
        <f t="shared" si="2"/>
        <v>1662.7</v>
      </c>
      <c r="I23" s="26">
        <f t="shared" si="2"/>
        <v>1693.3000000000002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1" sqref="C21:I2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5" thickBot="1">
      <c r="A9" s="49"/>
      <c r="B9" s="43" t="s">
        <v>28</v>
      </c>
      <c r="C9" s="44">
        <v>100</v>
      </c>
      <c r="D9" s="44">
        <v>100</v>
      </c>
      <c r="E9" s="44">
        <v>6.9</v>
      </c>
      <c r="F9" s="44">
        <v>8.9</v>
      </c>
      <c r="G9" s="44">
        <v>3.3</v>
      </c>
      <c r="H9" s="44">
        <v>119.7</v>
      </c>
      <c r="I9" s="44">
        <v>119.7</v>
      </c>
      <c r="J9" s="10"/>
    </row>
    <row r="10" spans="1:10" ht="13.5" thickBot="1">
      <c r="A10" s="49"/>
      <c r="B10" s="43" t="s">
        <v>20</v>
      </c>
      <c r="C10" s="44">
        <v>180</v>
      </c>
      <c r="D10" s="42">
        <v>200</v>
      </c>
      <c r="E10" s="44">
        <v>12.7</v>
      </c>
      <c r="F10" s="44">
        <v>15.04</v>
      </c>
      <c r="G10" s="44">
        <v>34.340000000000003</v>
      </c>
      <c r="H10" s="44">
        <v>324.8</v>
      </c>
      <c r="I10" s="44">
        <v>389.8</v>
      </c>
      <c r="J10" s="10"/>
    </row>
    <row r="11" spans="1:10" s="23" customFormat="1">
      <c r="A11" s="49"/>
      <c r="B11" s="43" t="s">
        <v>14</v>
      </c>
      <c r="C11" s="44">
        <v>50</v>
      </c>
      <c r="D11" s="42">
        <v>50</v>
      </c>
      <c r="E11" s="44">
        <v>3.3</v>
      </c>
      <c r="F11" s="44">
        <v>0.6</v>
      </c>
      <c r="G11" s="44">
        <v>16.7</v>
      </c>
      <c r="H11" s="44">
        <v>87</v>
      </c>
      <c r="I11" s="45">
        <v>87</v>
      </c>
      <c r="J11" s="39"/>
    </row>
    <row r="12" spans="1:10" s="23" customFormat="1">
      <c r="A12" s="49"/>
      <c r="B12" s="43" t="s">
        <v>24</v>
      </c>
      <c r="C12" s="44">
        <v>250</v>
      </c>
      <c r="D12" s="44">
        <v>250</v>
      </c>
      <c r="E12" s="44">
        <v>0.5</v>
      </c>
      <c r="F12" s="44">
        <v>0.5</v>
      </c>
      <c r="G12" s="44">
        <v>55.75</v>
      </c>
      <c r="H12" s="44">
        <v>232.5</v>
      </c>
      <c r="I12" s="45">
        <v>232.5</v>
      </c>
      <c r="J12" s="39"/>
    </row>
    <row r="13" spans="1:10" ht="25.5">
      <c r="A13" s="49"/>
      <c r="B13" s="46" t="s">
        <v>35</v>
      </c>
      <c r="C13" s="44">
        <v>60</v>
      </c>
      <c r="D13" s="44">
        <v>60</v>
      </c>
      <c r="E13" s="44">
        <v>2.25</v>
      </c>
      <c r="F13" s="44">
        <v>1.75</v>
      </c>
      <c r="G13" s="44">
        <v>3.15</v>
      </c>
      <c r="H13" s="44">
        <v>66.3</v>
      </c>
      <c r="I13" s="45">
        <v>66.3</v>
      </c>
      <c r="J13" s="10"/>
    </row>
    <row r="14" spans="1:10">
      <c r="A14" s="49"/>
      <c r="B14" s="2"/>
      <c r="C14" s="24">
        <f t="shared" ref="C14:J14" si="0">SUM(C8:C13)</f>
        <v>640</v>
      </c>
      <c r="D14" s="24">
        <f t="shared" si="0"/>
        <v>660</v>
      </c>
      <c r="E14" s="24">
        <f t="shared" si="0"/>
        <v>25.650000000000002</v>
      </c>
      <c r="F14" s="24">
        <f t="shared" si="0"/>
        <v>26.79</v>
      </c>
      <c r="G14" s="24">
        <f t="shared" si="0"/>
        <v>113.24000000000001</v>
      </c>
      <c r="H14" s="24">
        <f t="shared" si="0"/>
        <v>830.3</v>
      </c>
      <c r="I14" s="25">
        <f t="shared" si="0"/>
        <v>895.3</v>
      </c>
      <c r="J14" s="3">
        <f t="shared" si="0"/>
        <v>110</v>
      </c>
    </row>
    <row r="15" spans="1:10" ht="13.5" thickBot="1">
      <c r="A15" s="50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39" thickBot="1">
      <c r="A16" s="33" t="s">
        <v>12</v>
      </c>
      <c r="B16" s="43" t="s">
        <v>26</v>
      </c>
      <c r="C16" s="44">
        <v>250</v>
      </c>
      <c r="D16" s="44">
        <v>300</v>
      </c>
      <c r="E16" s="44">
        <v>4.3</v>
      </c>
      <c r="F16" s="44">
        <v>8.3000000000000007</v>
      </c>
      <c r="G16" s="44">
        <v>21.1</v>
      </c>
      <c r="H16" s="44">
        <v>160.80000000000001</v>
      </c>
      <c r="I16" s="45">
        <v>201.3</v>
      </c>
      <c r="J16" s="10"/>
    </row>
    <row r="17" spans="1:10" ht="27" customHeight="1" thickBot="1">
      <c r="A17" s="51"/>
      <c r="B17" s="43" t="s">
        <v>28</v>
      </c>
      <c r="C17" s="44">
        <v>100</v>
      </c>
      <c r="D17" s="44">
        <v>100</v>
      </c>
      <c r="E17" s="44">
        <v>6.9</v>
      </c>
      <c r="F17" s="44">
        <v>8.9</v>
      </c>
      <c r="G17" s="44">
        <v>3.3</v>
      </c>
      <c r="H17" s="44">
        <v>119.7</v>
      </c>
      <c r="I17" s="44">
        <v>119.7</v>
      </c>
      <c r="J17" s="10"/>
    </row>
    <row r="18" spans="1:10" ht="13.5" thickBot="1">
      <c r="A18" s="49"/>
      <c r="B18" s="43" t="s">
        <v>20</v>
      </c>
      <c r="C18" s="44">
        <v>180</v>
      </c>
      <c r="D18" s="42">
        <v>200</v>
      </c>
      <c r="E18" s="44">
        <v>12.7</v>
      </c>
      <c r="F18" s="44">
        <v>15.04</v>
      </c>
      <c r="G18" s="44">
        <v>34.340000000000003</v>
      </c>
      <c r="H18" s="44">
        <v>324.8</v>
      </c>
      <c r="I18" s="44">
        <v>389.8</v>
      </c>
      <c r="J18" s="10"/>
    </row>
    <row r="19" spans="1:10">
      <c r="A19" s="49"/>
      <c r="B19" s="43" t="s">
        <v>14</v>
      </c>
      <c r="C19" s="44">
        <v>50</v>
      </c>
      <c r="D19" s="42">
        <v>50</v>
      </c>
      <c r="E19" s="44">
        <v>3.3</v>
      </c>
      <c r="F19" s="44">
        <v>0.6</v>
      </c>
      <c r="G19" s="44">
        <v>16.7</v>
      </c>
      <c r="H19" s="44">
        <v>87</v>
      </c>
      <c r="I19" s="45">
        <v>87</v>
      </c>
      <c r="J19" s="10"/>
    </row>
    <row r="20" spans="1:10">
      <c r="A20" s="49"/>
      <c r="B20" s="43" t="s">
        <v>24</v>
      </c>
      <c r="C20" s="44">
        <v>250</v>
      </c>
      <c r="D20" s="44">
        <v>250</v>
      </c>
      <c r="E20" s="44">
        <v>0.5</v>
      </c>
      <c r="F20" s="44">
        <v>0.5</v>
      </c>
      <c r="G20" s="44">
        <v>55.75</v>
      </c>
      <c r="H20" s="44">
        <v>232.5</v>
      </c>
      <c r="I20" s="45">
        <v>232.5</v>
      </c>
      <c r="J20" s="10"/>
    </row>
    <row r="21" spans="1:10" s="23" customFormat="1" ht="25.5">
      <c r="A21" s="49"/>
      <c r="B21" s="46" t="s">
        <v>35</v>
      </c>
      <c r="C21" s="44">
        <v>60</v>
      </c>
      <c r="D21" s="44">
        <v>60</v>
      </c>
      <c r="E21" s="44">
        <v>2.25</v>
      </c>
      <c r="F21" s="44">
        <v>1.75</v>
      </c>
      <c r="G21" s="44">
        <v>3.15</v>
      </c>
      <c r="H21" s="44">
        <v>66.3</v>
      </c>
      <c r="I21" s="45">
        <v>66.3</v>
      </c>
      <c r="J21" s="39"/>
    </row>
    <row r="22" spans="1:10" s="23" customFormat="1">
      <c r="A22" s="49"/>
      <c r="B22" s="38"/>
      <c r="C22" s="39"/>
      <c r="D22" s="39"/>
      <c r="E22" s="39"/>
      <c r="F22" s="39"/>
      <c r="G22" s="39"/>
      <c r="H22" s="39"/>
      <c r="I22" s="40"/>
      <c r="J22" s="39"/>
    </row>
    <row r="23" spans="1:10">
      <c r="A23" s="49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5" thickBot="1">
      <c r="A24" s="50"/>
      <c r="B24" s="2"/>
      <c r="C24" s="3">
        <f>SUM(C15:C23)</f>
        <v>890</v>
      </c>
      <c r="D24" s="24">
        <f>SUM(D15:D23)</f>
        <v>960</v>
      </c>
      <c r="E24" s="3">
        <f>SUM(E15:E23)</f>
        <v>29.95</v>
      </c>
      <c r="F24" s="3">
        <f>SUM(F15:F23)</f>
        <v>35.090000000000003</v>
      </c>
      <c r="G24" s="3">
        <f>SUM(G15:G23)</f>
        <v>134.34</v>
      </c>
      <c r="H24" s="3"/>
      <c r="I24" s="4">
        <f>SUM(I15:I23)</f>
        <v>1096.5999999999999</v>
      </c>
      <c r="J24" s="3">
        <f>SUM(J15:J23)</f>
        <v>135</v>
      </c>
    </row>
    <row r="25" spans="1:10" ht="15" customHeight="1" thickBot="1">
      <c r="A25" s="33" t="s">
        <v>11</v>
      </c>
      <c r="B25" s="5"/>
      <c r="C25" s="31">
        <f t="shared" ref="C25:I25" si="1">C14+C24</f>
        <v>1530</v>
      </c>
      <c r="D25" s="31">
        <f t="shared" si="1"/>
        <v>1620</v>
      </c>
      <c r="E25" s="31">
        <f t="shared" si="1"/>
        <v>55.6</v>
      </c>
      <c r="F25" s="31">
        <f t="shared" si="1"/>
        <v>61.88</v>
      </c>
      <c r="G25" s="31">
        <f t="shared" si="1"/>
        <v>247.58</v>
      </c>
      <c r="H25" s="31">
        <f t="shared" si="1"/>
        <v>830.3</v>
      </c>
      <c r="I25" s="31">
        <f t="shared" si="1"/>
        <v>1991.8999999999999</v>
      </c>
      <c r="J25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14.04</vt:lpstr>
      <vt:lpstr>15.04</vt:lpstr>
      <vt:lpstr>16.04</vt:lpstr>
      <vt:lpstr>17.04</vt:lpstr>
      <vt:lpstr>18.04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2025-04-09T08:52:35Z</dcterms:modified>
</cp:coreProperties>
</file>