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м\"/>
    </mc:Choice>
  </mc:AlternateContent>
  <bookViews>
    <workbookView xWindow="0" yWindow="0" windowWidth="23040" windowHeight="9384" activeTab="2"/>
  </bookViews>
  <sheets>
    <sheet name="28.04" sheetId="6" r:id="rId1"/>
    <sheet name="29.04" sheetId="5" r:id="rId2"/>
    <sheet name="30.04" sheetId="4" r:id="rId3"/>
  </sheets>
  <calcPr calcId="152511"/>
</workbook>
</file>

<file path=xl/calcChain.xml><?xml version="1.0" encoding="utf-8"?>
<calcChain xmlns="http://schemas.openxmlformats.org/spreadsheetml/2006/main">
  <c r="C12" i="4" l="1"/>
  <c r="D18" i="5" l="1"/>
  <c r="C18" i="5"/>
  <c r="H18" i="5"/>
  <c r="I18" i="5"/>
  <c r="D18" i="6"/>
  <c r="J18" i="6" l="1"/>
  <c r="H18" i="6" l="1"/>
  <c r="C19" i="4" l="1"/>
  <c r="H19" i="4"/>
  <c r="C18" i="6" l="1"/>
  <c r="I19" i="4" l="1"/>
  <c r="H12" i="4" l="1"/>
  <c r="I18" i="6"/>
  <c r="D19" i="4" l="1"/>
  <c r="I12" i="6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C19" i="6" s="1"/>
  <c r="D12" i="4" l="1"/>
  <c r="D20" i="4" s="1"/>
  <c r="I12" i="4"/>
  <c r="I20" i="4" s="1"/>
  <c r="I12" i="5"/>
  <c r="I19" i="5" s="1"/>
  <c r="H12" i="5"/>
  <c r="G12" i="5"/>
  <c r="F12" i="5"/>
  <c r="E12" i="5"/>
  <c r="D12" i="5"/>
  <c r="D19" i="5" s="1"/>
  <c r="C12" i="5"/>
  <c r="J12" i="5" l="1"/>
  <c r="H20" i="4" l="1"/>
  <c r="G12" i="4"/>
  <c r="G20" i="4" s="1"/>
  <c r="F12" i="4"/>
  <c r="F20" i="4" s="1"/>
  <c r="E12" i="4"/>
  <c r="E20" i="4" s="1"/>
  <c r="C20" i="4"/>
  <c r="J18" i="5" l="1"/>
  <c r="H19" i="5"/>
  <c r="G19" i="5"/>
  <c r="F19" i="5"/>
  <c r="E19" i="5"/>
  <c r="C19" i="5"/>
  <c r="J19" i="4"/>
  <c r="J19" i="6" l="1"/>
</calcChain>
</file>

<file path=xl/sharedStrings.xml><?xml version="1.0" encoding="utf-8"?>
<sst xmlns="http://schemas.openxmlformats.org/spreadsheetml/2006/main" count="72" uniqueCount="29">
  <si>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</si>
  <si>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</si>
  <si>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</si>
  <si>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</si>
  <si>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</si>
  <si>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</si>
  <si>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</si>
  <si>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</si>
  <si>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</si>
  <si>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</si>
  <si>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</si>
  <si>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</si>
  <si>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</si>
  <si>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</si>
  <si>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</si>
  <si>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</si>
  <si>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Макароны с сыром (мак.изд,масло слив., соль)</t>
  </si>
  <si>
    <t>Напиток фруктовый (плодово-ягодный продукт,сахар)</t>
  </si>
  <si>
    <t>Чай с сахаром и лимоном (чай,сахар,лимон)</t>
  </si>
  <si>
    <t>Плов с курицей (кура,рис,морковь,лук,масло подсол.)</t>
  </si>
  <si>
    <t xml:space="preserve">овощ в нарезке </t>
  </si>
  <si>
    <t>МЕНЮ на 30.04.2025г.</t>
  </si>
  <si>
    <t>МЕНЮ на 29.04.2025г.</t>
  </si>
  <si>
    <t>МЕНЮ на 28.04.2025г.</t>
  </si>
  <si>
    <t xml:space="preserve">Огурец сол/св. в нарезке </t>
  </si>
  <si>
    <t>Суп овощной на мясном бульоне (мясное рагу,картофель,лук,морковь,масло подсол)</t>
  </si>
  <si>
    <t>Салат из свеклы (свекла, соль,масло раст.)</t>
  </si>
  <si>
    <t>Рагу с курицей (картофель, мясо куры, морковь, капуста свежая,,масло сл,соль)</t>
  </si>
  <si>
    <t>Суп гороховый на мясном бульоне (мясное рагу,картофель,лук,морковь,масло подсол,горох)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</si>
</sst>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3" xfId="0" applyFont="1" applyBorder="1"/>
    <xf numFmtId="0" fontId="2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C9" sqref="C9:I9"/>
    </sheetView>
  </sheetViews>
  <sheetFormatPr defaultColWidth="9.109375" defaultRowHeight="13.2" x14ac:dyDescent="0.25"/>
  <cols>
    <col min="1" max="1" width="9.109375" style="21"/>
    <col min="2" max="2" width="52.5546875" style="1" customWidth="1"/>
    <col min="3" max="3" width="11" style="11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1" customFormat="1" x14ac:dyDescent="0.25">
      <c r="F1" s="21" t="s">
        <v>13</v>
      </c>
    </row>
    <row r="2" spans="1:10" s="21" customFormat="1" x14ac:dyDescent="0.25">
      <c r="F2" s="21" t="s">
        <v>5</v>
      </c>
    </row>
    <row r="3" spans="1:10" s="21" customFormat="1" x14ac:dyDescent="0.25">
      <c r="F3" s="21" t="s">
        <v>6</v>
      </c>
    </row>
    <row r="4" spans="1:10" s="21" customFormat="1" x14ac:dyDescent="0.25"/>
    <row r="5" spans="1:10" s="21" customFormat="1" x14ac:dyDescent="0.25">
      <c r="B5" s="21" t="s">
        <v>23</v>
      </c>
    </row>
    <row r="6" spans="1:10" s="21" customFormat="1" ht="13.8" thickBot="1" x14ac:dyDescent="0.3"/>
    <row r="7" spans="1:10" ht="31.2" thickBot="1" x14ac:dyDescent="0.3">
      <c r="A7" s="29"/>
      <c r="B7" s="28" t="s">
        <v>3</v>
      </c>
      <c r="C7" s="14" t="s">
        <v>7</v>
      </c>
      <c r="D7" s="14" t="s">
        <v>8</v>
      </c>
      <c r="E7" s="14" t="s">
        <v>0</v>
      </c>
      <c r="F7" s="14" t="s">
        <v>1</v>
      </c>
      <c r="G7" s="14" t="s">
        <v>2</v>
      </c>
      <c r="H7" s="14" t="s">
        <v>9</v>
      </c>
      <c r="I7" s="14" t="s">
        <v>10</v>
      </c>
      <c r="J7" s="14" t="s">
        <v>4</v>
      </c>
    </row>
    <row r="8" spans="1:10" ht="13.8" thickBot="1" x14ac:dyDescent="0.3">
      <c r="A8" s="42"/>
      <c r="B8" s="38" t="s">
        <v>16</v>
      </c>
      <c r="C8" s="36">
        <v>200</v>
      </c>
      <c r="D8" s="34">
        <v>220</v>
      </c>
      <c r="E8" s="36">
        <v>12.7</v>
      </c>
      <c r="F8" s="36">
        <v>15.04</v>
      </c>
      <c r="G8" s="36">
        <v>34.340000000000003</v>
      </c>
      <c r="H8" s="36">
        <v>324.8</v>
      </c>
      <c r="I8" s="36">
        <v>389.8</v>
      </c>
      <c r="J8" s="15"/>
    </row>
    <row r="9" spans="1:10" x14ac:dyDescent="0.25">
      <c r="A9" s="42"/>
      <c r="B9" s="35" t="s">
        <v>14</v>
      </c>
      <c r="C9" s="36">
        <v>50</v>
      </c>
      <c r="D9" s="34">
        <v>50</v>
      </c>
      <c r="E9" s="36">
        <v>3.3</v>
      </c>
      <c r="F9" s="36">
        <v>0.6</v>
      </c>
      <c r="G9" s="36">
        <v>16.7</v>
      </c>
      <c r="H9" s="36">
        <v>87</v>
      </c>
      <c r="I9" s="37">
        <v>87</v>
      </c>
      <c r="J9" s="15"/>
    </row>
    <row r="10" spans="1:10" x14ac:dyDescent="0.25">
      <c r="A10" s="42"/>
      <c r="B10" s="35" t="s">
        <v>17</v>
      </c>
      <c r="C10" s="36">
        <v>250</v>
      </c>
      <c r="D10" s="36">
        <v>250</v>
      </c>
      <c r="E10" s="36">
        <v>0.5</v>
      </c>
      <c r="F10" s="36">
        <v>0.5</v>
      </c>
      <c r="G10" s="36">
        <v>55.75</v>
      </c>
      <c r="H10" s="36">
        <v>232.5</v>
      </c>
      <c r="I10" s="37">
        <v>232.5</v>
      </c>
      <c r="J10" s="15"/>
    </row>
    <row r="11" spans="1:10" x14ac:dyDescent="0.25">
      <c r="A11" s="42"/>
      <c r="B11" s="35" t="s">
        <v>24</v>
      </c>
      <c r="C11" s="36">
        <v>60</v>
      </c>
      <c r="D11" s="36">
        <v>60</v>
      </c>
      <c r="E11" s="36">
        <v>0.39</v>
      </c>
      <c r="F11" s="36">
        <v>7.0000000000000007E-2</v>
      </c>
      <c r="G11" s="36">
        <v>2.1800000000000002</v>
      </c>
      <c r="H11" s="36">
        <v>90</v>
      </c>
      <c r="I11" s="37">
        <v>90</v>
      </c>
      <c r="J11" s="15"/>
    </row>
    <row r="12" spans="1:10" ht="13.8" thickBot="1" x14ac:dyDescent="0.3">
      <c r="A12" s="43"/>
      <c r="B12" s="31"/>
      <c r="C12" s="22">
        <f t="shared" ref="C12:I12" si="0">SUM(C8:C11)</f>
        <v>560</v>
      </c>
      <c r="D12" s="22">
        <f t="shared" si="0"/>
        <v>580</v>
      </c>
      <c r="E12" s="22">
        <f t="shared" si="0"/>
        <v>16.89</v>
      </c>
      <c r="F12" s="22">
        <f t="shared" si="0"/>
        <v>16.21</v>
      </c>
      <c r="G12" s="22">
        <f t="shared" si="0"/>
        <v>108.97000000000001</v>
      </c>
      <c r="H12" s="22">
        <f t="shared" si="0"/>
        <v>734.3</v>
      </c>
      <c r="I12" s="22">
        <f t="shared" si="0"/>
        <v>799.3</v>
      </c>
      <c r="J12" s="13">
        <v>110</v>
      </c>
    </row>
    <row r="13" spans="1:10" ht="27" thickBot="1" x14ac:dyDescent="0.3">
      <c r="A13" s="29" t="s">
        <v>12</v>
      </c>
      <c r="B13" s="38" t="s">
        <v>25</v>
      </c>
      <c r="C13" s="36">
        <v>200</v>
      </c>
      <c r="D13" s="36">
        <v>300</v>
      </c>
      <c r="E13" s="36">
        <v>3.3</v>
      </c>
      <c r="F13" s="36">
        <v>2.48</v>
      </c>
      <c r="G13" s="36">
        <v>7.68</v>
      </c>
      <c r="H13" s="36">
        <v>301.5</v>
      </c>
      <c r="I13" s="37">
        <v>337.5</v>
      </c>
      <c r="J13" s="10"/>
    </row>
    <row r="14" spans="1:10" ht="13.8" thickBot="1" x14ac:dyDescent="0.3">
      <c r="A14" s="44"/>
      <c r="B14" s="38" t="s">
        <v>16</v>
      </c>
      <c r="C14" s="36">
        <v>200</v>
      </c>
      <c r="D14" s="34">
        <v>220</v>
      </c>
      <c r="E14" s="36">
        <v>12.7</v>
      </c>
      <c r="F14" s="36">
        <v>15.04</v>
      </c>
      <c r="G14" s="36">
        <v>34.340000000000003</v>
      </c>
      <c r="H14" s="36">
        <v>324.8</v>
      </c>
      <c r="I14" s="36">
        <v>389.8</v>
      </c>
      <c r="J14" s="8"/>
    </row>
    <row r="15" spans="1:10" x14ac:dyDescent="0.25">
      <c r="A15" s="42"/>
      <c r="B15" s="35" t="s">
        <v>14</v>
      </c>
      <c r="C15" s="36">
        <v>50</v>
      </c>
      <c r="D15" s="34">
        <v>50</v>
      </c>
      <c r="E15" s="36">
        <v>3.3</v>
      </c>
      <c r="F15" s="36">
        <v>0.6</v>
      </c>
      <c r="G15" s="36">
        <v>16.7</v>
      </c>
      <c r="H15" s="36">
        <v>87</v>
      </c>
      <c r="I15" s="37">
        <v>87</v>
      </c>
      <c r="J15" s="8"/>
    </row>
    <row r="16" spans="1:10" x14ac:dyDescent="0.25">
      <c r="A16" s="42"/>
      <c r="B16" s="35" t="s">
        <v>17</v>
      </c>
      <c r="C16" s="36">
        <v>250</v>
      </c>
      <c r="D16" s="36">
        <v>250</v>
      </c>
      <c r="E16" s="36">
        <v>0.5</v>
      </c>
      <c r="F16" s="36">
        <v>0.5</v>
      </c>
      <c r="G16" s="36">
        <v>55.75</v>
      </c>
      <c r="H16" s="36">
        <v>232.5</v>
      </c>
      <c r="I16" s="37">
        <v>232.5</v>
      </c>
      <c r="J16" s="8"/>
    </row>
    <row r="17" spans="1:10" x14ac:dyDescent="0.25">
      <c r="A17" s="42"/>
      <c r="B17" s="35" t="s">
        <v>24</v>
      </c>
      <c r="C17" s="36">
        <v>60</v>
      </c>
      <c r="D17" s="36">
        <v>60</v>
      </c>
      <c r="E17" s="36">
        <v>0.39</v>
      </c>
      <c r="F17" s="36">
        <v>7.0000000000000007E-2</v>
      </c>
      <c r="G17" s="36">
        <v>2.1800000000000002</v>
      </c>
      <c r="H17" s="36">
        <v>90</v>
      </c>
      <c r="I17" s="37">
        <v>90</v>
      </c>
      <c r="J17" s="8"/>
    </row>
    <row r="18" spans="1:10" ht="13.8" thickBot="1" x14ac:dyDescent="0.3">
      <c r="A18" s="43"/>
      <c r="B18" s="31"/>
      <c r="C18" s="22">
        <f>SUM(C13:C17)</f>
        <v>760</v>
      </c>
      <c r="D18" s="22">
        <f>SUM(D13:D17)</f>
        <v>880</v>
      </c>
      <c r="E18" s="22">
        <v>34.35</v>
      </c>
      <c r="F18" s="22">
        <v>33.6</v>
      </c>
      <c r="G18" s="22">
        <v>154.6</v>
      </c>
      <c r="H18" s="22">
        <f>SUM(H13:H17)</f>
        <v>1035.8</v>
      </c>
      <c r="I18" s="22">
        <f>SUM(I13:I17)</f>
        <v>1136.8</v>
      </c>
      <c r="J18" s="3">
        <f>135</f>
        <v>135</v>
      </c>
    </row>
    <row r="19" spans="1:10" ht="13.5" customHeight="1" thickBot="1" x14ac:dyDescent="0.3">
      <c r="A19" s="33" t="s">
        <v>11</v>
      </c>
      <c r="B19" s="32"/>
      <c r="C19" s="24">
        <f t="shared" ref="C19:I19" si="1">C12+C18</f>
        <v>1320</v>
      </c>
      <c r="D19" s="24">
        <f t="shared" si="1"/>
        <v>1460</v>
      </c>
      <c r="E19" s="24">
        <f>E12+E18</f>
        <v>51.24</v>
      </c>
      <c r="F19" s="24">
        <f t="shared" si="1"/>
        <v>49.81</v>
      </c>
      <c r="G19" s="24">
        <f t="shared" si="1"/>
        <v>263.57</v>
      </c>
      <c r="H19" s="24">
        <f t="shared" si="1"/>
        <v>1770.1</v>
      </c>
      <c r="I19" s="24">
        <f t="shared" si="1"/>
        <v>1936.1</v>
      </c>
      <c r="J19" s="5">
        <f>J11+J18</f>
        <v>135</v>
      </c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8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1" sqref="B11:I11"/>
    </sheetView>
  </sheetViews>
  <sheetFormatPr defaultColWidth="9.109375" defaultRowHeight="13.2" x14ac:dyDescent="0.25"/>
  <cols>
    <col min="1" max="1" width="9.109375" style="21"/>
    <col min="2" max="2" width="52.5546875" style="1" customWidth="1"/>
    <col min="3" max="3" width="9.33203125" style="1" customWidth="1"/>
    <col min="4" max="4" width="9.33203125" style="12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1" customFormat="1" x14ac:dyDescent="0.25">
      <c r="F1" s="21" t="s">
        <v>13</v>
      </c>
    </row>
    <row r="2" spans="1:10" s="21" customFormat="1" x14ac:dyDescent="0.25">
      <c r="F2" s="21" t="s">
        <v>5</v>
      </c>
    </row>
    <row r="3" spans="1:10" s="21" customFormat="1" x14ac:dyDescent="0.25">
      <c r="F3" s="21" t="s">
        <v>6</v>
      </c>
    </row>
    <row r="4" spans="1:10" s="21" customFormat="1" x14ac:dyDescent="0.25"/>
    <row r="5" spans="1:10" s="21" customFormat="1" x14ac:dyDescent="0.25">
      <c r="B5" s="21" t="s">
        <v>22</v>
      </c>
    </row>
    <row r="6" spans="1:10" s="21" customFormat="1" ht="13.8" thickBot="1" x14ac:dyDescent="0.3"/>
    <row r="7" spans="1:10" ht="31.2" thickBot="1" x14ac:dyDescent="0.3">
      <c r="A7" s="29"/>
      <c r="B7" s="28" t="s">
        <v>3</v>
      </c>
      <c r="C7" s="18" t="s">
        <v>7</v>
      </c>
      <c r="D7" s="18" t="s">
        <v>8</v>
      </c>
      <c r="E7" s="18" t="s">
        <v>0</v>
      </c>
      <c r="F7" s="18" t="s">
        <v>1</v>
      </c>
      <c r="G7" s="18" t="s">
        <v>2</v>
      </c>
      <c r="H7" s="18" t="s">
        <v>9</v>
      </c>
      <c r="I7" s="6" t="s">
        <v>10</v>
      </c>
      <c r="J7" s="18" t="s">
        <v>4</v>
      </c>
    </row>
    <row r="8" spans="1:10" ht="13.8" thickBot="1" x14ac:dyDescent="0.3">
      <c r="A8" s="29" t="s">
        <v>12</v>
      </c>
      <c r="B8" s="35" t="s">
        <v>26</v>
      </c>
      <c r="C8" s="36">
        <v>60</v>
      </c>
      <c r="D8" s="36">
        <v>60</v>
      </c>
      <c r="E8" s="36">
        <v>2.25</v>
      </c>
      <c r="F8" s="36">
        <v>1.75</v>
      </c>
      <c r="G8" s="36">
        <v>3.15</v>
      </c>
      <c r="H8" s="36">
        <v>66.3</v>
      </c>
      <c r="I8" s="37">
        <v>89.4</v>
      </c>
      <c r="J8" s="19">
        <v>110</v>
      </c>
    </row>
    <row r="9" spans="1:10" x14ac:dyDescent="0.25">
      <c r="A9" s="42"/>
      <c r="B9" s="41" t="s">
        <v>19</v>
      </c>
      <c r="C9" s="36">
        <v>180</v>
      </c>
      <c r="D9" s="36">
        <v>200</v>
      </c>
      <c r="E9" s="34">
        <v>8.1999999999999993</v>
      </c>
      <c r="F9" s="34">
        <v>14.6</v>
      </c>
      <c r="G9" s="34">
        <v>14.64</v>
      </c>
      <c r="H9" s="34">
        <v>301.39999999999998</v>
      </c>
      <c r="I9" s="37">
        <v>336.8</v>
      </c>
      <c r="J9" s="20"/>
    </row>
    <row r="10" spans="1:10" x14ac:dyDescent="0.25">
      <c r="A10" s="42"/>
      <c r="B10" s="35" t="s">
        <v>14</v>
      </c>
      <c r="C10" s="36">
        <v>50</v>
      </c>
      <c r="D10" s="36">
        <v>50</v>
      </c>
      <c r="E10" s="36">
        <v>3.3</v>
      </c>
      <c r="F10" s="36">
        <v>0.6</v>
      </c>
      <c r="G10" s="36">
        <v>16.7</v>
      </c>
      <c r="H10" s="36">
        <v>87</v>
      </c>
      <c r="I10" s="36">
        <v>87</v>
      </c>
      <c r="J10" s="20"/>
    </row>
    <row r="11" spans="1:10" x14ac:dyDescent="0.25">
      <c r="A11" s="42"/>
      <c r="B11" s="35" t="s">
        <v>18</v>
      </c>
      <c r="C11" s="36">
        <v>250</v>
      </c>
      <c r="D11" s="36">
        <v>250</v>
      </c>
      <c r="E11" s="36">
        <v>0.03</v>
      </c>
      <c r="F11" s="36">
        <v>0</v>
      </c>
      <c r="G11" s="36">
        <v>13.2</v>
      </c>
      <c r="H11" s="36">
        <v>50</v>
      </c>
      <c r="I11" s="36">
        <v>50</v>
      </c>
      <c r="J11" s="20"/>
    </row>
    <row r="12" spans="1:10" ht="13.8" thickBot="1" x14ac:dyDescent="0.3">
      <c r="A12" s="43"/>
      <c r="B12" s="31"/>
      <c r="C12" s="22">
        <f>SUM(C7:C11)</f>
        <v>540</v>
      </c>
      <c r="D12" s="22">
        <f>SUM(D7:D11)</f>
        <v>560</v>
      </c>
      <c r="E12" s="22">
        <f>SUM(E7:E11)</f>
        <v>13.78</v>
      </c>
      <c r="F12" s="22">
        <f>SUM(F7:F11)</f>
        <v>16.950000000000003</v>
      </c>
      <c r="G12" s="22">
        <f>SUM(G7:G11)</f>
        <v>47.69</v>
      </c>
      <c r="H12" s="22">
        <f>SUM(H7:H11)</f>
        <v>504.7</v>
      </c>
      <c r="I12" s="23">
        <f>SUM(I8:I11)</f>
        <v>563.20000000000005</v>
      </c>
      <c r="J12" s="17">
        <f>J8</f>
        <v>110</v>
      </c>
    </row>
    <row r="13" spans="1:10" ht="40.200000000000003" thickBot="1" x14ac:dyDescent="0.3">
      <c r="A13" s="29"/>
      <c r="B13" s="38" t="s">
        <v>15</v>
      </c>
      <c r="C13" s="36">
        <v>200</v>
      </c>
      <c r="D13" s="36">
        <v>250</v>
      </c>
      <c r="E13" s="36">
        <v>3.25</v>
      </c>
      <c r="F13" s="36">
        <v>4.25</v>
      </c>
      <c r="G13" s="36">
        <v>22</v>
      </c>
      <c r="H13" s="36">
        <v>133.25</v>
      </c>
      <c r="I13" s="37">
        <v>133.25</v>
      </c>
      <c r="J13" s="16">
        <v>135</v>
      </c>
    </row>
    <row r="14" spans="1:10" x14ac:dyDescent="0.25">
      <c r="A14" s="45"/>
      <c r="B14" s="41" t="s">
        <v>19</v>
      </c>
      <c r="C14" s="36">
        <v>180</v>
      </c>
      <c r="D14" s="36">
        <v>200</v>
      </c>
      <c r="E14" s="34">
        <v>8.1999999999999993</v>
      </c>
      <c r="F14" s="34">
        <v>14.6</v>
      </c>
      <c r="G14" s="34">
        <v>14.64</v>
      </c>
      <c r="H14" s="34">
        <v>301.39999999999998</v>
      </c>
      <c r="I14" s="37">
        <v>336.8</v>
      </c>
      <c r="J14" s="8"/>
    </row>
    <row r="15" spans="1:10" x14ac:dyDescent="0.25">
      <c r="A15" s="46"/>
      <c r="B15" s="35" t="s">
        <v>14</v>
      </c>
      <c r="C15" s="36">
        <v>50</v>
      </c>
      <c r="D15" s="36">
        <v>50</v>
      </c>
      <c r="E15" s="36">
        <v>3.3</v>
      </c>
      <c r="F15" s="36">
        <v>0.6</v>
      </c>
      <c r="G15" s="36">
        <v>16.7</v>
      </c>
      <c r="H15" s="36">
        <v>87</v>
      </c>
      <c r="I15" s="36">
        <v>87</v>
      </c>
      <c r="J15" s="8"/>
    </row>
    <row r="16" spans="1:10" s="21" customFormat="1" x14ac:dyDescent="0.25">
      <c r="A16" s="46"/>
      <c r="B16" s="35" t="s">
        <v>26</v>
      </c>
      <c r="C16" s="36">
        <v>60</v>
      </c>
      <c r="D16" s="36">
        <v>60</v>
      </c>
      <c r="E16" s="36">
        <v>2.25</v>
      </c>
      <c r="F16" s="36">
        <v>1.75</v>
      </c>
      <c r="G16" s="36">
        <v>3.15</v>
      </c>
      <c r="H16" s="36">
        <v>66.3</v>
      </c>
      <c r="I16" s="37">
        <v>89.4</v>
      </c>
      <c r="J16" s="36"/>
    </row>
    <row r="17" spans="1:10" x14ac:dyDescent="0.25">
      <c r="A17" s="46"/>
      <c r="B17" s="35" t="s">
        <v>18</v>
      </c>
      <c r="C17" s="36">
        <v>250</v>
      </c>
      <c r="D17" s="36">
        <v>250</v>
      </c>
      <c r="E17" s="36">
        <v>0.03</v>
      </c>
      <c r="F17" s="36">
        <v>0</v>
      </c>
      <c r="G17" s="36">
        <v>13.2</v>
      </c>
      <c r="H17" s="36">
        <v>50</v>
      </c>
      <c r="I17" s="36">
        <v>50</v>
      </c>
      <c r="J17" s="8"/>
    </row>
    <row r="18" spans="1:10" ht="13.5" customHeight="1" thickBot="1" x14ac:dyDescent="0.3">
      <c r="A18" s="46"/>
      <c r="B18" s="2"/>
      <c r="C18" s="3">
        <f>SUM(C13:C17)</f>
        <v>740</v>
      </c>
      <c r="D18" s="13">
        <f>SUM(D13:D17)</f>
        <v>810</v>
      </c>
      <c r="E18" s="3">
        <v>34.4</v>
      </c>
      <c r="F18" s="3">
        <v>29.3</v>
      </c>
      <c r="G18" s="3">
        <v>95.7</v>
      </c>
      <c r="H18" s="3">
        <f>SUM(H13:H17)</f>
        <v>637.94999999999993</v>
      </c>
      <c r="I18" s="4">
        <f>SUM(I13:I17)</f>
        <v>696.44999999999993</v>
      </c>
      <c r="J18" s="3">
        <f>SUM(J13:J17)</f>
        <v>135</v>
      </c>
    </row>
    <row r="19" spans="1:10" ht="15" customHeight="1" thickBot="1" x14ac:dyDescent="0.3">
      <c r="A19" s="33" t="s">
        <v>11</v>
      </c>
      <c r="B19" s="32"/>
      <c r="C19" s="5">
        <f>C12+C18</f>
        <v>1280</v>
      </c>
      <c r="D19" s="24">
        <f>D12+D18</f>
        <v>1370</v>
      </c>
      <c r="E19" s="24">
        <f>E12+E18</f>
        <v>48.18</v>
      </c>
      <c r="F19" s="24">
        <f>F12+F18</f>
        <v>46.25</v>
      </c>
      <c r="G19" s="24">
        <f>G12+G18</f>
        <v>143.38999999999999</v>
      </c>
      <c r="H19" s="24">
        <f>H12+H18</f>
        <v>1142.6499999999999</v>
      </c>
      <c r="I19" s="24">
        <f>I12+I18</f>
        <v>1259.6500000000001</v>
      </c>
      <c r="J19" s="5"/>
    </row>
    <row r="36" ht="15.75" customHeight="1" x14ac:dyDescent="0.25"/>
    <row r="37" ht="15.75" customHeight="1" x14ac:dyDescent="0.25"/>
    <row r="55" ht="15.75" customHeight="1" x14ac:dyDescent="0.25"/>
    <row r="56" ht="15.75" customHeight="1" x14ac:dyDescent="0.25"/>
    <row r="74" ht="15.75" customHeight="1" x14ac:dyDescent="0.25"/>
    <row r="75" ht="15.75" customHeight="1" x14ac:dyDescent="0.25"/>
    <row r="93" ht="15.75" customHeight="1" x14ac:dyDescent="0.25"/>
    <row r="94" ht="15.75" customHeight="1" x14ac:dyDescent="0.25"/>
    <row r="112" ht="15.75" customHeight="1" x14ac:dyDescent="0.25"/>
    <row r="131" ht="15.75" customHeight="1" x14ac:dyDescent="0.25"/>
    <row r="136" ht="15.75" customHeight="1" x14ac:dyDescent="0.25"/>
    <row r="150" ht="15.75" customHeight="1" x14ac:dyDescent="0.25"/>
    <row r="169" ht="15.75" customHeight="1" x14ac:dyDescent="0.25"/>
    <row r="178" ht="15.75" customHeight="1" x14ac:dyDescent="0.25"/>
    <row r="188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09375" defaultRowHeight="13.2" x14ac:dyDescent="0.25"/>
  <cols>
    <col min="1" max="1" width="9.109375" style="21"/>
    <col min="2" max="2" width="52.5546875" style="1" customWidth="1"/>
    <col min="3" max="3" width="9.33203125" style="1" customWidth="1"/>
    <col min="4" max="4" width="9.33203125" style="2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12.6640625" style="1" customWidth="1"/>
    <col min="11" max="16384" width="9.109375" style="1"/>
  </cols>
  <sheetData>
    <row r="1" spans="1:10" s="21" customFormat="1" x14ac:dyDescent="0.25">
      <c r="F1" s="21" t="s">
        <v>13</v>
      </c>
    </row>
    <row r="2" spans="1:10" s="21" customFormat="1" x14ac:dyDescent="0.25">
      <c r="F2" s="21" t="s">
        <v>5</v>
      </c>
    </row>
    <row r="3" spans="1:10" s="21" customFormat="1" x14ac:dyDescent="0.25">
      <c r="F3" s="21" t="s">
        <v>6</v>
      </c>
    </row>
    <row r="4" spans="1:10" s="21" customFormat="1" x14ac:dyDescent="0.25"/>
    <row r="5" spans="1:10" s="21" customFormat="1" x14ac:dyDescent="0.25">
      <c r="B5" s="21" t="s">
        <v>21</v>
      </c>
    </row>
    <row r="6" spans="1:10" s="21" customFormat="1" ht="13.8" thickBot="1" x14ac:dyDescent="0.3"/>
    <row r="7" spans="1:10" ht="31.2" thickBot="1" x14ac:dyDescent="0.3">
      <c r="A7" s="29"/>
      <c r="B7" s="28" t="s">
        <v>3</v>
      </c>
      <c r="C7" s="25" t="s">
        <v>7</v>
      </c>
      <c r="D7" s="25" t="s">
        <v>8</v>
      </c>
      <c r="E7" s="25" t="s">
        <v>0</v>
      </c>
      <c r="F7" s="25" t="s">
        <v>1</v>
      </c>
      <c r="G7" s="25" t="s">
        <v>2</v>
      </c>
      <c r="H7" s="25" t="s">
        <v>9</v>
      </c>
      <c r="I7" s="25" t="s">
        <v>10</v>
      </c>
      <c r="J7" s="25" t="s">
        <v>4</v>
      </c>
    </row>
    <row r="8" spans="1:10" s="21" customFormat="1" x14ac:dyDescent="0.25">
      <c r="A8" s="39"/>
      <c r="B8" s="35" t="s">
        <v>20</v>
      </c>
      <c r="C8" s="36">
        <v>60</v>
      </c>
      <c r="D8" s="36">
        <v>60</v>
      </c>
      <c r="E8" s="36">
        <v>0.39</v>
      </c>
      <c r="F8" s="36">
        <v>7.0000000000000007E-2</v>
      </c>
      <c r="G8" s="36">
        <v>2.1800000000000002</v>
      </c>
      <c r="H8" s="36">
        <v>90</v>
      </c>
      <c r="I8" s="37">
        <v>90</v>
      </c>
      <c r="J8" s="40"/>
    </row>
    <row r="9" spans="1:10" ht="26.4" x14ac:dyDescent="0.25">
      <c r="A9" s="42"/>
      <c r="B9" s="35" t="s">
        <v>27</v>
      </c>
      <c r="C9" s="36">
        <v>180</v>
      </c>
      <c r="D9" s="36">
        <v>200</v>
      </c>
      <c r="E9" s="36">
        <v>2.4</v>
      </c>
      <c r="F9" s="36">
        <v>3.89</v>
      </c>
      <c r="G9" s="36">
        <v>164</v>
      </c>
      <c r="H9" s="36">
        <v>568</v>
      </c>
      <c r="I9" s="37">
        <v>681.6</v>
      </c>
      <c r="J9" s="8"/>
    </row>
    <row r="10" spans="1:10" s="21" customFormat="1" x14ac:dyDescent="0.25">
      <c r="A10" s="42"/>
      <c r="B10" s="35" t="s">
        <v>14</v>
      </c>
      <c r="C10" s="36">
        <v>50</v>
      </c>
      <c r="D10" s="36">
        <v>50</v>
      </c>
      <c r="E10" s="36">
        <v>3.3</v>
      </c>
      <c r="F10" s="36">
        <v>0.6</v>
      </c>
      <c r="G10" s="36">
        <v>16.7</v>
      </c>
      <c r="H10" s="36">
        <v>87</v>
      </c>
      <c r="I10" s="36">
        <v>87</v>
      </c>
      <c r="J10" s="36"/>
    </row>
    <row r="11" spans="1:10" x14ac:dyDescent="0.25">
      <c r="A11" s="42"/>
      <c r="B11" s="35" t="s">
        <v>18</v>
      </c>
      <c r="C11" s="36">
        <v>250</v>
      </c>
      <c r="D11" s="36">
        <v>250</v>
      </c>
      <c r="E11" s="36">
        <v>0.03</v>
      </c>
      <c r="F11" s="36">
        <v>0</v>
      </c>
      <c r="G11" s="36">
        <v>13.2</v>
      </c>
      <c r="H11" s="36">
        <v>50</v>
      </c>
      <c r="I11" s="36">
        <v>50</v>
      </c>
      <c r="J11" s="8"/>
    </row>
    <row r="12" spans="1:10" x14ac:dyDescent="0.25">
      <c r="A12" s="42"/>
      <c r="B12" s="31"/>
      <c r="C12" s="3">
        <f>SUM(C7:C11)</f>
        <v>540</v>
      </c>
      <c r="D12" s="22">
        <f>SUM(D9:D11)</f>
        <v>500</v>
      </c>
      <c r="E12" s="3">
        <f>SUM(E7:E11)</f>
        <v>6.12</v>
      </c>
      <c r="F12" s="3">
        <f>SUM(F7:F11)</f>
        <v>4.5599999999999996</v>
      </c>
      <c r="G12" s="3">
        <f>SUM(G7:G11)</f>
        <v>196.07999999999998</v>
      </c>
      <c r="H12" s="3">
        <f>SUM(H9:H11)</f>
        <v>705</v>
      </c>
      <c r="I12" s="4">
        <f>SUM(I9:I11)</f>
        <v>818.6</v>
      </c>
      <c r="J12" s="3"/>
    </row>
    <row r="13" spans="1:10" ht="13.8" thickBot="1" x14ac:dyDescent="0.3">
      <c r="A13" s="43"/>
      <c r="B13" s="30"/>
      <c r="C13" s="8"/>
      <c r="D13" s="26"/>
      <c r="E13" s="8"/>
      <c r="F13" s="8"/>
      <c r="G13" s="8"/>
      <c r="H13" s="8"/>
      <c r="I13" s="9"/>
      <c r="J13" s="8">
        <v>135</v>
      </c>
    </row>
    <row r="14" spans="1:10" ht="27" thickBot="1" x14ac:dyDescent="0.3">
      <c r="A14" s="29" t="s">
        <v>12</v>
      </c>
      <c r="B14" s="38" t="s">
        <v>28</v>
      </c>
      <c r="C14" s="36">
        <v>200</v>
      </c>
      <c r="D14" s="36">
        <v>250</v>
      </c>
      <c r="E14" s="36">
        <v>1.8</v>
      </c>
      <c r="F14" s="36">
        <v>4.4000000000000004</v>
      </c>
      <c r="G14" s="36">
        <v>6.4</v>
      </c>
      <c r="H14" s="36">
        <v>198</v>
      </c>
      <c r="I14" s="37">
        <v>226.1</v>
      </c>
      <c r="J14" s="7"/>
    </row>
    <row r="15" spans="1:10" ht="26.4" x14ac:dyDescent="0.25">
      <c r="A15" s="44"/>
      <c r="B15" s="35" t="s">
        <v>27</v>
      </c>
      <c r="C15" s="36">
        <v>180</v>
      </c>
      <c r="D15" s="36">
        <v>200</v>
      </c>
      <c r="E15" s="36">
        <v>2.4</v>
      </c>
      <c r="F15" s="36">
        <v>3.89</v>
      </c>
      <c r="G15" s="36">
        <v>164</v>
      </c>
      <c r="H15" s="36">
        <v>568</v>
      </c>
      <c r="I15" s="37">
        <v>681.6</v>
      </c>
      <c r="J15" s="8"/>
    </row>
    <row r="16" spans="1:10" x14ac:dyDescent="0.25">
      <c r="A16" s="42"/>
      <c r="B16" s="35" t="s">
        <v>14</v>
      </c>
      <c r="C16" s="36">
        <v>250</v>
      </c>
      <c r="D16" s="36">
        <v>250</v>
      </c>
      <c r="E16" s="36">
        <v>3.3</v>
      </c>
      <c r="F16" s="36">
        <v>0.6</v>
      </c>
      <c r="G16" s="36">
        <v>16.7</v>
      </c>
      <c r="H16" s="36">
        <v>87</v>
      </c>
      <c r="I16" s="36">
        <v>87</v>
      </c>
      <c r="J16" s="8"/>
    </row>
    <row r="17" spans="1:10" s="21" customFormat="1" x14ac:dyDescent="0.25">
      <c r="A17" s="42"/>
      <c r="B17" s="35" t="s">
        <v>20</v>
      </c>
      <c r="C17" s="36">
        <v>60</v>
      </c>
      <c r="D17" s="36">
        <v>60</v>
      </c>
      <c r="E17" s="36">
        <v>0.39</v>
      </c>
      <c r="F17" s="36">
        <v>7.0000000000000007E-2</v>
      </c>
      <c r="G17" s="36">
        <v>2.1800000000000002</v>
      </c>
      <c r="H17" s="36">
        <v>90</v>
      </c>
      <c r="I17" s="37">
        <v>90</v>
      </c>
      <c r="J17" s="36"/>
    </row>
    <row r="18" spans="1:10" x14ac:dyDescent="0.25">
      <c r="A18" s="42"/>
      <c r="B18" s="35" t="s">
        <v>18</v>
      </c>
      <c r="C18" s="36">
        <v>250</v>
      </c>
      <c r="D18" s="36">
        <v>250</v>
      </c>
      <c r="E18" s="36">
        <v>0.03</v>
      </c>
      <c r="F18" s="36">
        <v>0</v>
      </c>
      <c r="G18" s="36">
        <v>13.2</v>
      </c>
      <c r="H18" s="36">
        <v>50</v>
      </c>
      <c r="I18" s="36">
        <v>50</v>
      </c>
      <c r="J18" s="8"/>
    </row>
    <row r="19" spans="1:10" ht="15.75" customHeight="1" thickBot="1" x14ac:dyDescent="0.3">
      <c r="A19" s="43"/>
      <c r="B19" s="31"/>
      <c r="C19" s="22">
        <f>SUM(C14:C18)</f>
        <v>940</v>
      </c>
      <c r="D19" s="22">
        <f>SUM(D14:D18)</f>
        <v>1010</v>
      </c>
      <c r="E19" s="22">
        <v>27.68</v>
      </c>
      <c r="F19" s="22">
        <v>29.8</v>
      </c>
      <c r="G19" s="22">
        <v>91.1</v>
      </c>
      <c r="H19" s="22">
        <f>SUM(H14:H18)</f>
        <v>993</v>
      </c>
      <c r="I19" s="23">
        <f>SUM(I13:I18)</f>
        <v>1134.7</v>
      </c>
      <c r="J19" s="3">
        <f>SUM(J13:J18)</f>
        <v>135</v>
      </c>
    </row>
    <row r="20" spans="1:10" ht="13.95" customHeight="1" thickBot="1" x14ac:dyDescent="0.3">
      <c r="A20" s="33" t="s">
        <v>11</v>
      </c>
      <c r="B20" s="32"/>
      <c r="C20" s="27">
        <f>C12+C19</f>
        <v>1480</v>
      </c>
      <c r="D20" s="27">
        <f>D12+D19</f>
        <v>1510</v>
      </c>
      <c r="E20" s="27">
        <f>E12+E19</f>
        <v>33.799999999999997</v>
      </c>
      <c r="F20" s="27">
        <f>F12+F19</f>
        <v>34.36</v>
      </c>
      <c r="G20" s="27">
        <f>G12+G19</f>
        <v>287.17999999999995</v>
      </c>
      <c r="H20" s="27">
        <f>H12+H19</f>
        <v>1698</v>
      </c>
      <c r="I20" s="27">
        <f>I12+I19</f>
        <v>1953.3000000000002</v>
      </c>
      <c r="J20" s="5"/>
    </row>
    <row r="38" ht="15.75" customHeight="1" x14ac:dyDescent="0.25"/>
    <row r="57" ht="15.75" customHeight="1" x14ac:dyDescent="0.25"/>
    <row r="76" ht="15.75" customHeight="1" x14ac:dyDescent="0.25"/>
    <row r="95" ht="15.75" customHeight="1" x14ac:dyDescent="0.25"/>
    <row r="114" ht="15.75" customHeight="1" x14ac:dyDescent="0.25"/>
    <row r="133" ht="15.75" customHeight="1" x14ac:dyDescent="0.25"/>
    <row r="137" ht="15.75" customHeight="1" x14ac:dyDescent="0.25"/>
    <row r="152" ht="15.75" customHeight="1" x14ac:dyDescent="0.25"/>
    <row r="171" ht="15.75" customHeight="1" x14ac:dyDescent="0.25"/>
    <row r="179" ht="15.75" customHeight="1" x14ac:dyDescent="0.25"/>
    <row r="190" ht="15.75" customHeight="1" x14ac:dyDescent="0.25"/>
    <row r="191" ht="13.5" customHeight="1" x14ac:dyDescent="0.25"/>
  </sheetData>
  <mergeCells count="2">
    <mergeCell ref="A9:A13"/>
    <mergeCell ref="A15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28.04</vt:lpstr>
      <vt:lpstr>29.04</vt:lpstr>
      <vt:lpstr>30.04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2025-04-16T10:47:26Z</dcterms:modified>
</cp:coreProperties>
</file>