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3.11\"/>
    </mc:Choice>
  </mc:AlternateContent>
  <bookViews>
    <workbookView xWindow="0" yWindow="0" windowWidth="23040" windowHeight="9384" activeTab="3"/>
  </bookViews>
  <sheets>
    <sheet name="18.11" sheetId="6" r:id="rId1"/>
    <sheet name="19.11" sheetId="5" r:id="rId2"/>
    <sheet name="20.11" sheetId="4" r:id="rId3"/>
    <sheet name="21.11" sheetId="3" r:id="rId4"/>
    <sheet name="22.11" sheetId="7" r:id="rId5"/>
  </sheets>
  <calcPr calcId="152511"/>
</workbook>
</file>

<file path=xl/calcChain.xml><?xml version="1.0" encoding="utf-8"?>
<calcChain xmlns="http://schemas.openxmlformats.org/spreadsheetml/2006/main">
  <c r="H19" i="6" l="1"/>
  <c r="D22" i="3" l="1"/>
  <c r="C23" i="4"/>
  <c r="H23" i="4"/>
  <c r="C17" i="7" l="1"/>
  <c r="D17" i="7"/>
  <c r="E17" i="7"/>
  <c r="F17" i="7"/>
  <c r="G17" i="7"/>
  <c r="H17" i="7"/>
  <c r="I17" i="7"/>
  <c r="C19" i="6" l="1"/>
  <c r="D27" i="7" l="1"/>
  <c r="I27" i="7"/>
  <c r="I22" i="3"/>
  <c r="I23" i="4"/>
  <c r="H14" i="4" l="1"/>
  <c r="I21" i="5"/>
  <c r="I19" i="6"/>
  <c r="D23" i="4" l="1"/>
  <c r="I13" i="6"/>
  <c r="I20" i="6" s="1"/>
  <c r="H13" i="6"/>
  <c r="H20" i="6" s="1"/>
  <c r="G13" i="6"/>
  <c r="G20" i="6" s="1"/>
  <c r="F13" i="6"/>
  <c r="F20" i="6" s="1"/>
  <c r="E13" i="6"/>
  <c r="E20" i="6" s="1"/>
  <c r="D13" i="6"/>
  <c r="D20" i="6" s="1"/>
  <c r="C13" i="6"/>
  <c r="C20" i="6" s="1"/>
  <c r="I28" i="7" l="1"/>
  <c r="H28" i="7"/>
  <c r="D28" i="7"/>
  <c r="I14" i="3" l="1"/>
  <c r="I23" i="3" s="1"/>
  <c r="H14" i="3"/>
  <c r="G14" i="3"/>
  <c r="F14" i="3"/>
  <c r="E14" i="3"/>
  <c r="D14" i="3"/>
  <c r="D23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7" i="7" l="1"/>
  <c r="G27" i="7"/>
  <c r="G28" i="7" s="1"/>
  <c r="F27" i="7"/>
  <c r="F28" i="7" s="1"/>
  <c r="E27" i="7"/>
  <c r="E28" i="7" s="1"/>
  <c r="C27" i="7"/>
  <c r="C28" i="7" s="1"/>
  <c r="J17" i="7"/>
  <c r="J14" i="4" l="1"/>
  <c r="J19" i="6" l="1"/>
  <c r="J21" i="5"/>
  <c r="H21" i="5"/>
  <c r="H22" i="5" s="1"/>
  <c r="G22" i="5"/>
  <c r="F22" i="5"/>
  <c r="E22" i="5"/>
  <c r="C21" i="5"/>
  <c r="C22" i="5" s="1"/>
  <c r="J23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4" i="3"/>
  <c r="J20" i="6" l="1"/>
</calcChain>
</file>

<file path=xl/sharedStrings.xml><?xml version="1.0" encoding="utf-8"?>
<sst xmlns="http://schemas.openxmlformats.org/spreadsheetml/2006/main" count="129" uniqueCount="41">
  <si>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</si>
  <si>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</si>
  <si>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</si>
  <si>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</si>
  <si>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</si>
  <si>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</si>
  <si>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</si>
  <si>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</si>
  <si>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</si>
  <si>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</si>
  <si>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</si>
  <si>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</si>
  <si>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</si>
  <si>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</si>
  <si>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</si>
  <si>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</si>
  <si>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</si>
  <si>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</si>
  <si>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Щи из свежей капусты на мясном бульоне (мясное рагу,картофель,капуста св.,лук,морковь,масло подсол)</t>
  </si>
  <si>
    <t>Голубцы "Студенческие"(фарш куры,рис,капуста,лук,соль)</t>
  </si>
  <si>
    <t>Греча с масл(греча,масло сл,соль)</t>
  </si>
  <si>
    <t>Салат из свеклы (свекла, соль,масло раст.)</t>
  </si>
  <si>
    <t>Макароны отварные с маслом (мак.изд.,масло слив,соль)</t>
  </si>
  <si>
    <t>Огурец свежий в нарезке</t>
  </si>
  <si>
    <t>Овощ в нарезке</t>
  </si>
  <si>
    <t>МЕНЮ на 18.11.2024г.</t>
  </si>
  <si>
    <t>Плов с курицей (кура,рис,морковь,лук,масло подсол.)</t>
  </si>
  <si>
    <t>МЕНЮ на 19.11.2024г.</t>
  </si>
  <si>
    <t>Макароны с сыром (мак.изд,масло слив., соль)</t>
  </si>
  <si>
    <t>МЕНЮ на 20.11.2024г.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</si>
  <si>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</si>
  <si>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</si>
  <si>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Напиток фруктовый (плодово-ягодный продукт,сахар)</t>
  </si>
  <si>
    <t>Салат из моркови (морковь,соль, масло раст.)</t>
  </si>
  <si>
    <t>МЕНЮ на 21.11.2024г.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</si>
  <si>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</si>
  <si>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</si>
  <si>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</si>
  <si>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МЕНЮ на 22.11.2024г.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</si>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</sst>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8"/>
      <c r="C8" s="46"/>
      <c r="D8" s="46"/>
      <c r="E8" s="46"/>
      <c r="F8" s="46"/>
      <c r="G8" s="46"/>
      <c r="H8" s="46"/>
      <c r="I8" s="47"/>
      <c r="J8" s="17"/>
    </row>
    <row r="9" spans="1:10" ht="13.8" thickBot="1" x14ac:dyDescent="0.3">
      <c r="A9" s="50"/>
      <c r="B9" s="49" t="s">
        <v>26</v>
      </c>
      <c r="C9" s="44">
        <v>200</v>
      </c>
      <c r="D9" s="44">
        <v>220</v>
      </c>
      <c r="E9" s="46">
        <v>5.4</v>
      </c>
      <c r="F9" s="46">
        <v>6.11</v>
      </c>
      <c r="G9" s="46">
        <v>46.3</v>
      </c>
      <c r="H9" s="46">
        <v>188.1</v>
      </c>
      <c r="I9" s="46">
        <v>315.8</v>
      </c>
      <c r="J9" s="17"/>
    </row>
    <row r="10" spans="1:10" x14ac:dyDescent="0.25">
      <c r="A10" s="50"/>
      <c r="B10" s="45" t="s">
        <v>14</v>
      </c>
      <c r="C10" s="44">
        <v>60</v>
      </c>
      <c r="D10" s="44">
        <v>60</v>
      </c>
      <c r="E10" s="46">
        <v>4</v>
      </c>
      <c r="F10" s="46">
        <v>2.5</v>
      </c>
      <c r="G10" s="46">
        <v>14.5</v>
      </c>
      <c r="H10" s="46">
        <v>179</v>
      </c>
      <c r="I10" s="47">
        <v>179</v>
      </c>
      <c r="J10" s="17"/>
    </row>
    <row r="11" spans="1:10" x14ac:dyDescent="0.25">
      <c r="A11" s="50"/>
      <c r="B11" s="45" t="s">
        <v>16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6">
        <v>63</v>
      </c>
      <c r="J11" s="17"/>
    </row>
    <row r="12" spans="1:10" x14ac:dyDescent="0.25">
      <c r="A12" s="50"/>
      <c r="B12" s="43" t="s">
        <v>24</v>
      </c>
      <c r="C12" s="46">
        <v>50</v>
      </c>
      <c r="D12" s="46">
        <v>100</v>
      </c>
      <c r="E12" s="46">
        <v>2</v>
      </c>
      <c r="F12" s="46">
        <v>0.8</v>
      </c>
      <c r="G12" s="46">
        <v>32</v>
      </c>
      <c r="H12" s="46">
        <v>171</v>
      </c>
      <c r="I12" s="46">
        <v>171</v>
      </c>
      <c r="J12" s="17"/>
    </row>
    <row r="13" spans="1:10" ht="13.8" thickBot="1" x14ac:dyDescent="0.3">
      <c r="A13" s="51"/>
      <c r="B13" s="35"/>
      <c r="C13" s="24">
        <f t="shared" ref="C13:I13" si="0">SUM(C8:C12)</f>
        <v>560</v>
      </c>
      <c r="D13" s="24">
        <f t="shared" si="0"/>
        <v>630</v>
      </c>
      <c r="E13" s="24">
        <f t="shared" si="0"/>
        <v>11.6</v>
      </c>
      <c r="F13" s="24">
        <f t="shared" si="0"/>
        <v>9.41</v>
      </c>
      <c r="G13" s="24">
        <f t="shared" si="0"/>
        <v>107.8</v>
      </c>
      <c r="H13" s="24">
        <f t="shared" si="0"/>
        <v>601.1</v>
      </c>
      <c r="I13" s="24">
        <f t="shared" si="0"/>
        <v>728.8</v>
      </c>
      <c r="J13" s="15">
        <v>135</v>
      </c>
    </row>
    <row r="14" spans="1:10" ht="27" thickBot="1" x14ac:dyDescent="0.3">
      <c r="A14" s="33" t="s">
        <v>12</v>
      </c>
      <c r="B14" s="48" t="s">
        <v>18</v>
      </c>
      <c r="C14" s="46">
        <v>250</v>
      </c>
      <c r="D14" s="46">
        <v>300</v>
      </c>
      <c r="E14" s="46">
        <v>1.8</v>
      </c>
      <c r="F14" s="46">
        <v>4.4000000000000004</v>
      </c>
      <c r="G14" s="46">
        <v>6.4</v>
      </c>
      <c r="H14" s="46">
        <v>198</v>
      </c>
      <c r="I14" s="47">
        <v>215.1</v>
      </c>
      <c r="J14" s="12"/>
    </row>
    <row r="15" spans="1:10" ht="13.8" thickBot="1" x14ac:dyDescent="0.3">
      <c r="A15" s="52"/>
      <c r="B15" s="49" t="s">
        <v>26</v>
      </c>
      <c r="C15" s="44">
        <v>200</v>
      </c>
      <c r="D15" s="44">
        <v>220</v>
      </c>
      <c r="E15" s="46">
        <v>5.4</v>
      </c>
      <c r="F15" s="46">
        <v>6.11</v>
      </c>
      <c r="G15" s="46">
        <v>46.3</v>
      </c>
      <c r="H15" s="46">
        <v>188.1</v>
      </c>
      <c r="I15" s="46">
        <v>315.8</v>
      </c>
      <c r="J15" s="10"/>
    </row>
    <row r="16" spans="1:10" x14ac:dyDescent="0.25">
      <c r="A16" s="50"/>
      <c r="B16" s="45" t="s">
        <v>14</v>
      </c>
      <c r="C16" s="44">
        <v>60</v>
      </c>
      <c r="D16" s="44">
        <v>60</v>
      </c>
      <c r="E16" s="46">
        <v>4</v>
      </c>
      <c r="F16" s="46">
        <v>2.5</v>
      </c>
      <c r="G16" s="46">
        <v>14.5</v>
      </c>
      <c r="H16" s="46">
        <v>179</v>
      </c>
      <c r="I16" s="47">
        <v>179</v>
      </c>
      <c r="J16" s="10"/>
    </row>
    <row r="17" spans="1:10" x14ac:dyDescent="0.25">
      <c r="A17" s="50"/>
      <c r="B17" s="45" t="s">
        <v>16</v>
      </c>
      <c r="C17" s="46">
        <v>250</v>
      </c>
      <c r="D17" s="46">
        <v>250</v>
      </c>
      <c r="E17" s="46">
        <v>0.2</v>
      </c>
      <c r="F17" s="46">
        <v>0</v>
      </c>
      <c r="G17" s="46">
        <v>15</v>
      </c>
      <c r="H17" s="46">
        <v>63</v>
      </c>
      <c r="I17" s="46">
        <v>63</v>
      </c>
      <c r="J17" s="10"/>
    </row>
    <row r="18" spans="1:10" x14ac:dyDescent="0.25">
      <c r="A18" s="50"/>
      <c r="B18" s="45" t="s">
        <v>24</v>
      </c>
      <c r="C18" s="46">
        <v>50</v>
      </c>
      <c r="D18" s="46">
        <v>100</v>
      </c>
      <c r="E18" s="46">
        <v>2</v>
      </c>
      <c r="F18" s="46">
        <v>0.8</v>
      </c>
      <c r="G18" s="46">
        <v>32</v>
      </c>
      <c r="H18" s="46">
        <v>171</v>
      </c>
      <c r="I18" s="46">
        <v>171</v>
      </c>
      <c r="J18" s="10"/>
    </row>
    <row r="19" spans="1:10" ht="13.8" thickBot="1" x14ac:dyDescent="0.3">
      <c r="A19" s="51"/>
      <c r="B19" s="35"/>
      <c r="C19" s="24">
        <f>SUM(C14:C18)</f>
        <v>810</v>
      </c>
      <c r="D19" s="24">
        <v>1010</v>
      </c>
      <c r="E19" s="24">
        <v>34.35</v>
      </c>
      <c r="F19" s="24">
        <v>33.6</v>
      </c>
      <c r="G19" s="24">
        <v>154.6</v>
      </c>
      <c r="H19" s="24">
        <f>SUM(H14:H18)</f>
        <v>799.1</v>
      </c>
      <c r="I19" s="24">
        <f>SUM(I14:I18)</f>
        <v>943.9</v>
      </c>
      <c r="J19" s="3">
        <f>SUM(J13:J18)</f>
        <v>135</v>
      </c>
    </row>
    <row r="20" spans="1:10" ht="13.5" customHeight="1" thickBot="1" x14ac:dyDescent="0.3">
      <c r="A20" s="37" t="s">
        <v>11</v>
      </c>
      <c r="B20" s="36"/>
      <c r="C20" s="26">
        <f t="shared" ref="C20:I20" si="1">C13+C19</f>
        <v>1370</v>
      </c>
      <c r="D20" s="26">
        <f t="shared" si="1"/>
        <v>1640</v>
      </c>
      <c r="E20" s="26">
        <f t="shared" si="1"/>
        <v>45.95</v>
      </c>
      <c r="F20" s="26">
        <f t="shared" si="1"/>
        <v>43.010000000000005</v>
      </c>
      <c r="G20" s="26">
        <f t="shared" si="1"/>
        <v>262.39999999999998</v>
      </c>
      <c r="H20" s="26">
        <f t="shared" si="1"/>
        <v>1400.2</v>
      </c>
      <c r="I20" s="26">
        <f t="shared" si="1"/>
        <v>1672.6999999999998</v>
      </c>
      <c r="J20" s="6">
        <f>J12+J19</f>
        <v>135</v>
      </c>
    </row>
    <row r="21" spans="1:10" ht="15.75" customHeight="1" x14ac:dyDescent="0.25"/>
    <row r="23" spans="1:10" ht="15.75" customHeight="1" x14ac:dyDescent="0.25"/>
    <row r="38" ht="15.75" customHeight="1" x14ac:dyDescent="0.25"/>
    <row r="40" ht="15.75" customHeight="1" x14ac:dyDescent="0.25"/>
    <row r="57" ht="15.75" customHeight="1" x14ac:dyDescent="0.25"/>
    <row r="59" ht="15.75" customHeight="1" x14ac:dyDescent="0.25"/>
    <row r="76" ht="15.75" customHeight="1" x14ac:dyDescent="0.25"/>
    <row r="78" ht="15.75" customHeight="1" x14ac:dyDescent="0.25"/>
    <row r="95" ht="15.75" customHeight="1" x14ac:dyDescent="0.25"/>
    <row r="97" ht="15.75" customHeight="1" x14ac:dyDescent="0.25"/>
    <row r="114" ht="15.75" customHeight="1" x14ac:dyDescent="0.25"/>
    <row r="133" ht="15.75" customHeight="1" x14ac:dyDescent="0.25"/>
    <row r="139" ht="15.75" customHeight="1" x14ac:dyDescent="0.25"/>
    <row r="152" ht="15.75" customHeight="1" x14ac:dyDescent="0.25"/>
    <row r="153" ht="13.5" customHeight="1" x14ac:dyDescent="0.25"/>
    <row r="181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:I1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2"/>
      <c r="C8" s="40"/>
      <c r="D8" s="29"/>
      <c r="E8" s="40"/>
      <c r="F8" s="40"/>
      <c r="G8" s="40"/>
      <c r="H8" s="40"/>
      <c r="I8" s="30"/>
      <c r="J8" s="21">
        <v>110</v>
      </c>
    </row>
    <row r="9" spans="1:10" x14ac:dyDescent="0.25">
      <c r="A9" s="50"/>
      <c r="B9" s="48" t="s">
        <v>28</v>
      </c>
      <c r="C9" s="46">
        <v>200</v>
      </c>
      <c r="D9" s="46">
        <v>220</v>
      </c>
      <c r="E9" s="46">
        <v>8.3000000000000007</v>
      </c>
      <c r="F9" s="46">
        <v>6.4</v>
      </c>
      <c r="G9" s="46">
        <v>33</v>
      </c>
      <c r="H9" s="46">
        <v>182.7</v>
      </c>
      <c r="I9" s="47">
        <v>199.6</v>
      </c>
      <c r="J9" s="22"/>
    </row>
    <row r="10" spans="1:10" x14ac:dyDescent="0.25">
      <c r="A10" s="50"/>
      <c r="B10" s="45" t="s">
        <v>16</v>
      </c>
      <c r="C10" s="46">
        <v>250</v>
      </c>
      <c r="D10" s="46">
        <v>250</v>
      </c>
      <c r="E10" s="46">
        <v>0.2</v>
      </c>
      <c r="F10" s="46">
        <v>0</v>
      </c>
      <c r="G10" s="46">
        <v>15</v>
      </c>
      <c r="H10" s="46">
        <v>63</v>
      </c>
      <c r="I10" s="47">
        <v>63</v>
      </c>
      <c r="J10" s="22"/>
    </row>
    <row r="11" spans="1:10" x14ac:dyDescent="0.25">
      <c r="A11" s="50"/>
      <c r="B11" s="45" t="s">
        <v>14</v>
      </c>
      <c r="C11" s="46">
        <v>50</v>
      </c>
      <c r="D11" s="46">
        <v>50</v>
      </c>
      <c r="E11" s="46">
        <v>4</v>
      </c>
      <c r="F11" s="46">
        <v>2.5</v>
      </c>
      <c r="G11" s="46">
        <v>14.5</v>
      </c>
      <c r="H11" s="46">
        <v>179</v>
      </c>
      <c r="I11" s="46">
        <v>179</v>
      </c>
      <c r="J11" s="22"/>
    </row>
    <row r="12" spans="1:10" x14ac:dyDescent="0.25">
      <c r="A12" s="50"/>
      <c r="B12" s="45" t="s">
        <v>21</v>
      </c>
      <c r="C12" s="46">
        <v>100</v>
      </c>
      <c r="D12" s="46">
        <v>120</v>
      </c>
      <c r="E12" s="46">
        <v>4.5</v>
      </c>
      <c r="F12" s="46">
        <v>3.5</v>
      </c>
      <c r="G12" s="46">
        <v>6.3</v>
      </c>
      <c r="H12" s="46">
        <v>112.6</v>
      </c>
      <c r="I12" s="47">
        <v>112.6</v>
      </c>
      <c r="J12" s="22"/>
    </row>
    <row r="13" spans="1:10" x14ac:dyDescent="0.25">
      <c r="A13" s="50"/>
      <c r="B13" s="39"/>
      <c r="C13" s="40"/>
      <c r="D13" s="40"/>
      <c r="E13" s="40"/>
      <c r="F13" s="40"/>
      <c r="G13" s="40"/>
      <c r="H13" s="40"/>
      <c r="I13" s="41"/>
      <c r="J13" s="22"/>
    </row>
    <row r="14" spans="1:10" ht="13.8" thickBot="1" x14ac:dyDescent="0.3">
      <c r="A14" s="51"/>
      <c r="B14" s="35"/>
      <c r="C14" s="24">
        <f t="shared" ref="C14:H14" si="0">SUM(C7:C13)</f>
        <v>600</v>
      </c>
      <c r="D14" s="24">
        <f t="shared" si="0"/>
        <v>640</v>
      </c>
      <c r="E14" s="24">
        <f t="shared" si="0"/>
        <v>17</v>
      </c>
      <c r="F14" s="24">
        <f t="shared" si="0"/>
        <v>12.4</v>
      </c>
      <c r="G14" s="24">
        <f t="shared" si="0"/>
        <v>68.8</v>
      </c>
      <c r="H14" s="24">
        <f t="shared" si="0"/>
        <v>537.29999999999995</v>
      </c>
      <c r="I14" s="25">
        <f>SUM(I8:I13)</f>
        <v>554.20000000000005</v>
      </c>
      <c r="J14" s="19">
        <f>J8</f>
        <v>110</v>
      </c>
    </row>
    <row r="15" spans="1:10" ht="40.200000000000003" thickBot="1" x14ac:dyDescent="0.3">
      <c r="A15" s="33"/>
      <c r="B15" s="45" t="s">
        <v>15</v>
      </c>
      <c r="C15" s="46">
        <v>250</v>
      </c>
      <c r="D15" s="46">
        <v>300</v>
      </c>
      <c r="E15" s="46">
        <v>1.8</v>
      </c>
      <c r="F15" s="46">
        <v>4.4000000000000004</v>
      </c>
      <c r="G15" s="46">
        <v>6.4</v>
      </c>
      <c r="H15" s="46">
        <v>198</v>
      </c>
      <c r="I15" s="47">
        <v>204.6</v>
      </c>
      <c r="J15" s="18">
        <v>135</v>
      </c>
    </row>
    <row r="16" spans="1:10" x14ac:dyDescent="0.25">
      <c r="A16" s="53"/>
      <c r="B16" s="48" t="s">
        <v>28</v>
      </c>
      <c r="C16" s="46">
        <v>200</v>
      </c>
      <c r="D16" s="46">
        <v>220</v>
      </c>
      <c r="E16" s="46">
        <v>8.3000000000000007</v>
      </c>
      <c r="F16" s="46">
        <v>6.4</v>
      </c>
      <c r="G16" s="46">
        <v>33</v>
      </c>
      <c r="H16" s="46">
        <v>182.7</v>
      </c>
      <c r="I16" s="47">
        <v>199.6</v>
      </c>
      <c r="J16" s="10"/>
    </row>
    <row r="17" spans="1:10" x14ac:dyDescent="0.25">
      <c r="A17" s="54"/>
      <c r="B17" s="45" t="s">
        <v>16</v>
      </c>
      <c r="C17" s="46">
        <v>250</v>
      </c>
      <c r="D17" s="46">
        <v>250</v>
      </c>
      <c r="E17" s="46">
        <v>0.2</v>
      </c>
      <c r="F17" s="46">
        <v>0</v>
      </c>
      <c r="G17" s="46">
        <v>15</v>
      </c>
      <c r="H17" s="46">
        <v>63</v>
      </c>
      <c r="I17" s="47">
        <v>63</v>
      </c>
      <c r="J17" s="10"/>
    </row>
    <row r="18" spans="1:10" x14ac:dyDescent="0.25">
      <c r="A18" s="54"/>
      <c r="B18" s="45" t="s">
        <v>14</v>
      </c>
      <c r="C18" s="46">
        <v>50</v>
      </c>
      <c r="D18" s="46">
        <v>50</v>
      </c>
      <c r="E18" s="46">
        <v>4</v>
      </c>
      <c r="F18" s="46">
        <v>2.5</v>
      </c>
      <c r="G18" s="46">
        <v>14.5</v>
      </c>
      <c r="H18" s="46">
        <v>179</v>
      </c>
      <c r="I18" s="46">
        <v>179</v>
      </c>
      <c r="J18" s="10"/>
    </row>
    <row r="19" spans="1:10" x14ac:dyDescent="0.25">
      <c r="A19" s="54"/>
      <c r="B19" s="45" t="s">
        <v>21</v>
      </c>
      <c r="C19" s="46">
        <v>100</v>
      </c>
      <c r="D19" s="46">
        <v>120</v>
      </c>
      <c r="E19" s="46">
        <v>4.5</v>
      </c>
      <c r="F19" s="46">
        <v>3.5</v>
      </c>
      <c r="G19" s="46">
        <v>6.3</v>
      </c>
      <c r="H19" s="46">
        <v>112.6</v>
      </c>
      <c r="I19" s="47">
        <v>112.6</v>
      </c>
      <c r="J19" s="10"/>
    </row>
    <row r="20" spans="1:10" x14ac:dyDescent="0.25">
      <c r="A20" s="54"/>
      <c r="B20" s="45"/>
      <c r="C20" s="46"/>
      <c r="D20" s="46"/>
      <c r="E20" s="46"/>
      <c r="F20" s="46"/>
      <c r="G20" s="46"/>
      <c r="H20" s="46"/>
      <c r="I20" s="47"/>
      <c r="J20" s="10"/>
    </row>
    <row r="21" spans="1:10" ht="13.5" customHeight="1" thickBot="1" x14ac:dyDescent="0.3">
      <c r="A21" s="54"/>
      <c r="B21" s="2"/>
      <c r="C21" s="3">
        <f>SUM(C15:C20)</f>
        <v>850</v>
      </c>
      <c r="D21" s="15">
        <v>1040</v>
      </c>
      <c r="E21" s="3">
        <v>34.4</v>
      </c>
      <c r="F21" s="3">
        <v>29.3</v>
      </c>
      <c r="G21" s="3">
        <v>95.7</v>
      </c>
      <c r="H21" s="3">
        <f>SUM(H15:H20)</f>
        <v>735.30000000000007</v>
      </c>
      <c r="I21" s="4">
        <f>SUM(I15:I20)</f>
        <v>758.80000000000007</v>
      </c>
      <c r="J21" s="3">
        <f>SUM(J15:J20)</f>
        <v>135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1450</v>
      </c>
      <c r="D22" s="26">
        <f t="shared" si="1"/>
        <v>1680</v>
      </c>
      <c r="E22" s="26">
        <f t="shared" si="1"/>
        <v>51.4</v>
      </c>
      <c r="F22" s="26">
        <f t="shared" si="1"/>
        <v>41.7</v>
      </c>
      <c r="G22" s="26">
        <f t="shared" si="1"/>
        <v>164.5</v>
      </c>
      <c r="H22" s="26">
        <f t="shared" si="1"/>
        <v>1272.5999999999999</v>
      </c>
      <c r="I22" s="26">
        <f t="shared" si="1"/>
        <v>1313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1" sqref="B21:I2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50"/>
      <c r="B9" s="48" t="s">
        <v>33</v>
      </c>
      <c r="C9" s="46">
        <v>100</v>
      </c>
      <c r="D9" s="46">
        <v>120</v>
      </c>
      <c r="E9" s="46">
        <v>4.5</v>
      </c>
      <c r="F9" s="46">
        <v>3.5</v>
      </c>
      <c r="G9" s="46">
        <v>6.3</v>
      </c>
      <c r="H9" s="46">
        <v>112.6</v>
      </c>
      <c r="I9" s="47">
        <v>112.6</v>
      </c>
      <c r="J9" s="10"/>
    </row>
    <row r="10" spans="1:10" x14ac:dyDescent="0.25">
      <c r="A10" s="50"/>
      <c r="B10" s="45" t="s">
        <v>20</v>
      </c>
      <c r="C10" s="46">
        <v>180</v>
      </c>
      <c r="D10" s="44">
        <v>200</v>
      </c>
      <c r="E10" s="46">
        <v>5.4</v>
      </c>
      <c r="F10" s="46">
        <v>6.11</v>
      </c>
      <c r="G10" s="46">
        <v>46.3</v>
      </c>
      <c r="H10" s="46">
        <v>164.1</v>
      </c>
      <c r="I10" s="47">
        <v>188</v>
      </c>
      <c r="J10" s="10"/>
    </row>
    <row r="11" spans="1:10" ht="26.4" x14ac:dyDescent="0.25">
      <c r="A11" s="50"/>
      <c r="B11" s="45" t="s">
        <v>31</v>
      </c>
      <c r="C11" s="46">
        <v>100</v>
      </c>
      <c r="D11" s="46">
        <v>120</v>
      </c>
      <c r="E11" s="46">
        <v>18.5</v>
      </c>
      <c r="F11" s="46">
        <v>18.899999999999999</v>
      </c>
      <c r="G11" s="46">
        <v>41.4</v>
      </c>
      <c r="H11" s="46">
        <v>233.8</v>
      </c>
      <c r="I11" s="46">
        <v>256.2</v>
      </c>
      <c r="J11" s="10"/>
    </row>
    <row r="12" spans="1:10" x14ac:dyDescent="0.25">
      <c r="A12" s="50"/>
      <c r="B12" s="45" t="s">
        <v>14</v>
      </c>
      <c r="C12" s="46">
        <v>50</v>
      </c>
      <c r="D12" s="46">
        <v>50</v>
      </c>
      <c r="E12" s="46">
        <v>4</v>
      </c>
      <c r="F12" s="46">
        <v>2.5</v>
      </c>
      <c r="G12" s="46">
        <v>14.5</v>
      </c>
      <c r="H12" s="46">
        <v>179</v>
      </c>
      <c r="I12" s="47">
        <v>179</v>
      </c>
      <c r="J12" s="10"/>
    </row>
    <row r="13" spans="1:10" x14ac:dyDescent="0.25">
      <c r="A13" s="50"/>
      <c r="B13" s="45" t="s">
        <v>32</v>
      </c>
      <c r="C13" s="46">
        <v>250</v>
      </c>
      <c r="D13" s="46">
        <v>250</v>
      </c>
      <c r="E13" s="46">
        <v>0.2</v>
      </c>
      <c r="F13" s="46">
        <v>0</v>
      </c>
      <c r="G13" s="46">
        <v>15</v>
      </c>
      <c r="H13" s="46">
        <v>63</v>
      </c>
      <c r="I13" s="46">
        <v>63</v>
      </c>
      <c r="J13" s="10"/>
    </row>
    <row r="14" spans="1:10" x14ac:dyDescent="0.25">
      <c r="A14" s="50"/>
      <c r="B14" s="35"/>
      <c r="C14" s="3">
        <f>SUM(C7:C13)</f>
        <v>680</v>
      </c>
      <c r="D14" s="24">
        <f>SUM(D9:D13)</f>
        <v>740</v>
      </c>
      <c r="E14" s="3">
        <f>SUM(E7:E13)</f>
        <v>32.6</v>
      </c>
      <c r="F14" s="3">
        <f>SUM(F7:F13)</f>
        <v>31.009999999999998</v>
      </c>
      <c r="G14" s="3">
        <f>SUM(G7:G13)</f>
        <v>123.5</v>
      </c>
      <c r="H14" s="3">
        <f>SUM(H9:H13)</f>
        <v>752.5</v>
      </c>
      <c r="I14" s="4">
        <f>SUM(I8:I13)</f>
        <v>798.8</v>
      </c>
      <c r="J14" s="3" t="e">
        <f>J8+#REF!+J10+J9+J11+J12+J13+#REF!</f>
        <v>#REF!</v>
      </c>
    </row>
    <row r="15" spans="1:10" ht="13.8" thickBot="1" x14ac:dyDescent="0.3">
      <c r="A15" s="51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8" t="s">
        <v>30</v>
      </c>
      <c r="C16" s="46">
        <v>250</v>
      </c>
      <c r="D16" s="46">
        <v>300</v>
      </c>
      <c r="E16" s="46">
        <v>4.3</v>
      </c>
      <c r="F16" s="46">
        <v>8.3000000000000007</v>
      </c>
      <c r="G16" s="46">
        <v>21.1</v>
      </c>
      <c r="H16" s="46">
        <v>160.80000000000001</v>
      </c>
      <c r="I16" s="47">
        <v>214.6</v>
      </c>
      <c r="J16" s="8"/>
    </row>
    <row r="17" spans="1:10" x14ac:dyDescent="0.25">
      <c r="A17" s="52"/>
      <c r="B17" s="45" t="s">
        <v>20</v>
      </c>
      <c r="C17" s="46">
        <v>180</v>
      </c>
      <c r="D17" s="44">
        <v>200</v>
      </c>
      <c r="E17" s="46">
        <v>5.4</v>
      </c>
      <c r="F17" s="46">
        <v>6.11</v>
      </c>
      <c r="G17" s="46">
        <v>46.3</v>
      </c>
      <c r="H17" s="46">
        <v>164.1</v>
      </c>
      <c r="I17" s="47">
        <v>188</v>
      </c>
      <c r="J17" s="10"/>
    </row>
    <row r="18" spans="1:10" ht="26.4" x14ac:dyDescent="0.25">
      <c r="A18" s="50"/>
      <c r="B18" s="45" t="s">
        <v>31</v>
      </c>
      <c r="C18" s="46">
        <v>100</v>
      </c>
      <c r="D18" s="46">
        <v>120</v>
      </c>
      <c r="E18" s="46">
        <v>18.5</v>
      </c>
      <c r="F18" s="46">
        <v>18.899999999999999</v>
      </c>
      <c r="G18" s="46">
        <v>41.4</v>
      </c>
      <c r="H18" s="46">
        <v>233.8</v>
      </c>
      <c r="I18" s="46">
        <v>256.2</v>
      </c>
      <c r="J18" s="10"/>
    </row>
    <row r="19" spans="1:10" x14ac:dyDescent="0.25">
      <c r="A19" s="50"/>
      <c r="B19" s="45" t="s">
        <v>14</v>
      </c>
      <c r="C19" s="46">
        <v>50</v>
      </c>
      <c r="D19" s="46">
        <v>50</v>
      </c>
      <c r="E19" s="46">
        <v>4</v>
      </c>
      <c r="F19" s="46">
        <v>2.5</v>
      </c>
      <c r="G19" s="46">
        <v>14.5</v>
      </c>
      <c r="H19" s="46">
        <v>179</v>
      </c>
      <c r="I19" s="47">
        <v>179</v>
      </c>
      <c r="J19" s="10"/>
    </row>
    <row r="20" spans="1:10" x14ac:dyDescent="0.25">
      <c r="A20" s="50"/>
      <c r="B20" s="45" t="s">
        <v>32</v>
      </c>
      <c r="C20" s="46">
        <v>250</v>
      </c>
      <c r="D20" s="46">
        <v>250</v>
      </c>
      <c r="E20" s="46">
        <v>0.2</v>
      </c>
      <c r="F20" s="46">
        <v>0</v>
      </c>
      <c r="G20" s="46">
        <v>15</v>
      </c>
      <c r="H20" s="46">
        <v>63</v>
      </c>
      <c r="I20" s="46">
        <v>63</v>
      </c>
      <c r="J20" s="10"/>
    </row>
    <row r="21" spans="1:10" x14ac:dyDescent="0.25">
      <c r="A21" s="50"/>
      <c r="B21" s="48" t="s">
        <v>33</v>
      </c>
      <c r="C21" s="46">
        <v>100</v>
      </c>
      <c r="D21" s="46">
        <v>120</v>
      </c>
      <c r="E21" s="46">
        <v>4.5</v>
      </c>
      <c r="F21" s="46">
        <v>3.5</v>
      </c>
      <c r="G21" s="46">
        <v>6.3</v>
      </c>
      <c r="H21" s="46">
        <v>112.6</v>
      </c>
      <c r="I21" s="47">
        <v>112.6</v>
      </c>
      <c r="J21" s="10"/>
    </row>
    <row r="22" spans="1:10" x14ac:dyDescent="0.25">
      <c r="A22" s="50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1"/>
      <c r="B23" s="35"/>
      <c r="C23" s="24">
        <f>SUM(C16:C22)</f>
        <v>930</v>
      </c>
      <c r="D23" s="24">
        <f>SUM(D16:D22)</f>
        <v>1040</v>
      </c>
      <c r="E23" s="24">
        <v>27.68</v>
      </c>
      <c r="F23" s="24">
        <v>29.8</v>
      </c>
      <c r="G23" s="24">
        <v>91.1</v>
      </c>
      <c r="H23" s="24">
        <f>SUM(H16:H22)</f>
        <v>913.30000000000007</v>
      </c>
      <c r="I23" s="25">
        <f>SUM(I15:I22)</f>
        <v>1013.4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1610</v>
      </c>
      <c r="D24" s="31">
        <f t="shared" ref="D24:I24" si="0">D14+D23</f>
        <v>1780</v>
      </c>
      <c r="E24" s="31">
        <f t="shared" si="0"/>
        <v>60.28</v>
      </c>
      <c r="F24" s="31">
        <f t="shared" si="0"/>
        <v>60.81</v>
      </c>
      <c r="G24" s="31">
        <f t="shared" si="0"/>
        <v>214.6</v>
      </c>
      <c r="H24" s="31">
        <f t="shared" si="0"/>
        <v>1665.8000000000002</v>
      </c>
      <c r="I24" s="31">
        <f t="shared" si="0"/>
        <v>1812.1999999999998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0"/>
      <c r="B9" s="45" t="s">
        <v>39</v>
      </c>
      <c r="C9" s="46">
        <v>200</v>
      </c>
      <c r="D9" s="46">
        <v>220</v>
      </c>
      <c r="E9" s="46">
        <v>3.78</v>
      </c>
      <c r="F9" s="46">
        <v>8.6999999999999993</v>
      </c>
      <c r="G9" s="46">
        <v>37.200000000000003</v>
      </c>
      <c r="H9" s="46">
        <v>298.10000000000002</v>
      </c>
      <c r="I9" s="47">
        <v>313.39999999999998</v>
      </c>
      <c r="J9" s="10"/>
    </row>
    <row r="10" spans="1:10" x14ac:dyDescent="0.25">
      <c r="A10" s="50"/>
      <c r="B10" s="45" t="s">
        <v>14</v>
      </c>
      <c r="C10" s="46">
        <v>50</v>
      </c>
      <c r="D10" s="46">
        <v>50</v>
      </c>
      <c r="E10" s="46">
        <v>4</v>
      </c>
      <c r="F10" s="46">
        <v>2.5</v>
      </c>
      <c r="G10" s="46">
        <v>14.5</v>
      </c>
      <c r="H10" s="46">
        <v>179</v>
      </c>
      <c r="I10" s="47">
        <v>179</v>
      </c>
      <c r="J10" s="10"/>
    </row>
    <row r="11" spans="1:10" x14ac:dyDescent="0.25">
      <c r="A11" s="50"/>
      <c r="B11" s="45" t="s">
        <v>17</v>
      </c>
      <c r="C11" s="46">
        <v>250</v>
      </c>
      <c r="D11" s="46">
        <v>250</v>
      </c>
      <c r="E11" s="46">
        <v>0.2</v>
      </c>
      <c r="F11" s="46">
        <v>0</v>
      </c>
      <c r="G11" s="46">
        <v>15</v>
      </c>
      <c r="H11" s="46">
        <v>63</v>
      </c>
      <c r="I11" s="47">
        <v>63</v>
      </c>
      <c r="J11" s="10"/>
    </row>
    <row r="12" spans="1:10" x14ac:dyDescent="0.25">
      <c r="A12" s="50"/>
      <c r="B12" s="48" t="s">
        <v>23</v>
      </c>
      <c r="C12" s="46">
        <v>50</v>
      </c>
      <c r="D12" s="46">
        <v>100</v>
      </c>
      <c r="E12" s="46">
        <v>2</v>
      </c>
      <c r="F12" s="46">
        <v>0.8</v>
      </c>
      <c r="G12" s="46">
        <v>32</v>
      </c>
      <c r="H12" s="46">
        <v>171</v>
      </c>
      <c r="I12" s="46">
        <v>171</v>
      </c>
      <c r="J12" s="10"/>
    </row>
    <row r="13" spans="1:10" x14ac:dyDescent="0.25">
      <c r="A13" s="50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0"/>
      <c r="B14" s="35"/>
      <c r="C14" s="24">
        <f t="shared" ref="C14:H14" si="0">SUM(C8:C13)</f>
        <v>550</v>
      </c>
      <c r="D14" s="24">
        <f t="shared" si="0"/>
        <v>620</v>
      </c>
      <c r="E14" s="24">
        <f t="shared" si="0"/>
        <v>9.98</v>
      </c>
      <c r="F14" s="24">
        <f t="shared" si="0"/>
        <v>12</v>
      </c>
      <c r="G14" s="24">
        <f t="shared" si="0"/>
        <v>98.7</v>
      </c>
      <c r="H14" s="24">
        <f t="shared" si="0"/>
        <v>711.1</v>
      </c>
      <c r="I14" s="25">
        <f>SUM(I9:I13)</f>
        <v>726.4</v>
      </c>
      <c r="J14" s="3">
        <f>SUM(J8:J13)</f>
        <v>110</v>
      </c>
    </row>
    <row r="15" spans="1:10" ht="13.8" thickBot="1" x14ac:dyDescent="0.3">
      <c r="A15" s="51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5" t="s">
        <v>35</v>
      </c>
      <c r="C16" s="46">
        <v>250</v>
      </c>
      <c r="D16" s="46">
        <v>300</v>
      </c>
      <c r="E16" s="46">
        <v>4.5</v>
      </c>
      <c r="F16" s="46">
        <v>2.7</v>
      </c>
      <c r="G16" s="46">
        <v>10.1</v>
      </c>
      <c r="H16" s="46">
        <v>194.2</v>
      </c>
      <c r="I16" s="47">
        <v>229.6</v>
      </c>
      <c r="J16" s="10"/>
    </row>
    <row r="17" spans="1:10" ht="26.4" x14ac:dyDescent="0.25">
      <c r="A17" s="52"/>
      <c r="B17" s="45" t="s">
        <v>39</v>
      </c>
      <c r="C17" s="46">
        <v>200</v>
      </c>
      <c r="D17" s="46">
        <v>220</v>
      </c>
      <c r="E17" s="46">
        <v>3.78</v>
      </c>
      <c r="F17" s="46">
        <v>8.6999999999999993</v>
      </c>
      <c r="G17" s="46">
        <v>37.200000000000003</v>
      </c>
      <c r="H17" s="46">
        <v>298.10000000000002</v>
      </c>
      <c r="I17" s="47">
        <v>313.39999999999998</v>
      </c>
      <c r="J17" s="10"/>
    </row>
    <row r="18" spans="1:10" x14ac:dyDescent="0.25">
      <c r="A18" s="50"/>
      <c r="B18" s="45" t="s">
        <v>14</v>
      </c>
      <c r="C18" s="46">
        <v>50</v>
      </c>
      <c r="D18" s="46">
        <v>50</v>
      </c>
      <c r="E18" s="46">
        <v>4</v>
      </c>
      <c r="F18" s="46">
        <v>2.5</v>
      </c>
      <c r="G18" s="46">
        <v>14.5</v>
      </c>
      <c r="H18" s="46">
        <v>179</v>
      </c>
      <c r="I18" s="47">
        <v>179</v>
      </c>
      <c r="J18" s="10"/>
    </row>
    <row r="19" spans="1:10" x14ac:dyDescent="0.25">
      <c r="A19" s="50"/>
      <c r="B19" s="45" t="s">
        <v>17</v>
      </c>
      <c r="C19" s="46">
        <v>250</v>
      </c>
      <c r="D19" s="46">
        <v>250</v>
      </c>
      <c r="E19" s="46">
        <v>0.2</v>
      </c>
      <c r="F19" s="46">
        <v>0</v>
      </c>
      <c r="G19" s="46">
        <v>15</v>
      </c>
      <c r="H19" s="46">
        <v>63</v>
      </c>
      <c r="I19" s="47">
        <v>63</v>
      </c>
      <c r="J19" s="10"/>
    </row>
    <row r="20" spans="1:10" x14ac:dyDescent="0.25">
      <c r="A20" s="50"/>
      <c r="B20" s="48" t="s">
        <v>23</v>
      </c>
      <c r="C20" s="46">
        <v>50</v>
      </c>
      <c r="D20" s="46">
        <v>100</v>
      </c>
      <c r="E20" s="46">
        <v>2</v>
      </c>
      <c r="F20" s="46">
        <v>0.8</v>
      </c>
      <c r="G20" s="46">
        <v>32</v>
      </c>
      <c r="H20" s="46">
        <v>171</v>
      </c>
      <c r="I20" s="46">
        <v>171</v>
      </c>
      <c r="J20" s="10"/>
    </row>
    <row r="21" spans="1:10" x14ac:dyDescent="0.25">
      <c r="A21" s="50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1"/>
      <c r="B22" s="35"/>
      <c r="C22" s="3">
        <f>SUM(C15:C21)</f>
        <v>800</v>
      </c>
      <c r="D22" s="24">
        <f>SUM(D16:D21)</f>
        <v>920</v>
      </c>
      <c r="E22" s="3">
        <f t="shared" ref="E22:J22" si="1">SUM(E15:E21)</f>
        <v>14.479999999999999</v>
      </c>
      <c r="F22" s="3">
        <f t="shared" si="1"/>
        <v>14.7</v>
      </c>
      <c r="G22" s="3">
        <f t="shared" si="1"/>
        <v>108.80000000000001</v>
      </c>
      <c r="H22" s="3">
        <f t="shared" si="1"/>
        <v>905.3</v>
      </c>
      <c r="I22" s="4">
        <f t="shared" si="1"/>
        <v>956</v>
      </c>
      <c r="J22" s="3">
        <f t="shared" si="1"/>
        <v>135</v>
      </c>
    </row>
    <row r="23" spans="1:10" ht="15" customHeight="1" thickBot="1" x14ac:dyDescent="0.3">
      <c r="A23" s="33" t="s">
        <v>11</v>
      </c>
      <c r="B23" s="36"/>
      <c r="C23" s="6">
        <f t="shared" ref="C23:I23" si="2">C14+C22</f>
        <v>1350</v>
      </c>
      <c r="D23" s="26">
        <f t="shared" si="2"/>
        <v>1540</v>
      </c>
      <c r="E23" s="26">
        <f t="shared" si="2"/>
        <v>24.46</v>
      </c>
      <c r="F23" s="26">
        <f t="shared" si="2"/>
        <v>26.7</v>
      </c>
      <c r="G23" s="26">
        <f t="shared" si="2"/>
        <v>207.5</v>
      </c>
      <c r="H23" s="26">
        <f t="shared" si="2"/>
        <v>1616.4</v>
      </c>
      <c r="I23" s="26">
        <f t="shared" si="2"/>
        <v>1682.4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pane xSplit="2" ySplit="7" topLeftCell="C11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2"/>
      <c r="C8" s="40"/>
      <c r="D8" s="40"/>
      <c r="E8" s="40"/>
      <c r="F8" s="40"/>
      <c r="G8" s="40"/>
      <c r="H8" s="40"/>
      <c r="I8" s="41"/>
      <c r="J8" s="8">
        <v>110</v>
      </c>
    </row>
    <row r="9" spans="1:10" ht="13.8" thickBot="1" x14ac:dyDescent="0.3">
      <c r="A9" s="52"/>
      <c r="B9" s="39"/>
      <c r="C9" s="40"/>
      <c r="D9" s="40"/>
      <c r="E9" s="40"/>
      <c r="F9" s="40"/>
      <c r="G9" s="40"/>
      <c r="H9" s="40"/>
      <c r="I9" s="41"/>
      <c r="J9" s="10"/>
    </row>
    <row r="10" spans="1:10" ht="26.4" x14ac:dyDescent="0.25">
      <c r="A10" s="50"/>
      <c r="B10" s="39" t="s">
        <v>19</v>
      </c>
      <c r="C10" s="38">
        <v>150</v>
      </c>
      <c r="D10" s="38">
        <v>180</v>
      </c>
      <c r="E10" s="38">
        <v>10.8</v>
      </c>
      <c r="F10" s="38">
        <v>9.4</v>
      </c>
      <c r="G10" s="38">
        <v>70.5</v>
      </c>
      <c r="H10" s="38">
        <v>661</v>
      </c>
      <c r="I10" s="41">
        <v>710.1</v>
      </c>
      <c r="J10" s="10"/>
    </row>
    <row r="11" spans="1:10" ht="13.8" thickBot="1" x14ac:dyDescent="0.3">
      <c r="A11" s="50"/>
      <c r="B11" s="45"/>
      <c r="C11" s="46"/>
      <c r="D11" s="46"/>
      <c r="E11" s="46"/>
      <c r="F11" s="46"/>
      <c r="G11" s="46"/>
      <c r="H11" s="46"/>
      <c r="I11" s="47"/>
      <c r="J11" s="10"/>
    </row>
    <row r="12" spans="1:10" ht="13.8" thickBot="1" x14ac:dyDescent="0.3">
      <c r="A12" s="50"/>
      <c r="B12" s="45" t="s">
        <v>40</v>
      </c>
      <c r="C12" s="46">
        <v>100</v>
      </c>
      <c r="D12" s="44">
        <v>120</v>
      </c>
      <c r="E12" s="46">
        <v>5.4</v>
      </c>
      <c r="F12" s="46">
        <v>6.11</v>
      </c>
      <c r="G12" s="46">
        <v>46.3</v>
      </c>
      <c r="H12" s="46">
        <v>218.6</v>
      </c>
      <c r="I12" s="47">
        <v>244</v>
      </c>
      <c r="J12" s="10"/>
    </row>
    <row r="13" spans="1:10" x14ac:dyDescent="0.25">
      <c r="A13" s="50"/>
      <c r="B13" s="45" t="s">
        <v>22</v>
      </c>
      <c r="C13" s="46">
        <v>180</v>
      </c>
      <c r="D13" s="44">
        <v>200</v>
      </c>
      <c r="E13" s="46">
        <v>18.5</v>
      </c>
      <c r="F13" s="46">
        <v>18.899999999999999</v>
      </c>
      <c r="G13" s="46">
        <v>41.4</v>
      </c>
      <c r="H13" s="46">
        <v>188.8</v>
      </c>
      <c r="I13" s="47">
        <v>215</v>
      </c>
      <c r="J13" s="10"/>
    </row>
    <row r="14" spans="1:10" s="23" customFormat="1" x14ac:dyDescent="0.25">
      <c r="A14" s="50"/>
      <c r="B14" s="45" t="s">
        <v>14</v>
      </c>
      <c r="C14" s="46">
        <v>50</v>
      </c>
      <c r="D14" s="46">
        <v>50</v>
      </c>
      <c r="E14" s="46">
        <v>4</v>
      </c>
      <c r="F14" s="46">
        <v>2.5</v>
      </c>
      <c r="G14" s="46">
        <v>14.5</v>
      </c>
      <c r="H14" s="46">
        <v>179</v>
      </c>
      <c r="I14" s="47">
        <v>179</v>
      </c>
      <c r="J14" s="40"/>
    </row>
    <row r="15" spans="1:10" s="23" customFormat="1" x14ac:dyDescent="0.25">
      <c r="A15" s="50"/>
      <c r="B15" s="45" t="s">
        <v>32</v>
      </c>
      <c r="C15" s="46">
        <v>250</v>
      </c>
      <c r="D15" s="46">
        <v>250</v>
      </c>
      <c r="E15" s="46">
        <v>0.2</v>
      </c>
      <c r="F15" s="46">
        <v>0</v>
      </c>
      <c r="G15" s="46">
        <v>15</v>
      </c>
      <c r="H15" s="46">
        <v>63</v>
      </c>
      <c r="I15" s="47">
        <v>63</v>
      </c>
      <c r="J15" s="40"/>
    </row>
    <row r="16" spans="1:10" ht="26.4" x14ac:dyDescent="0.25">
      <c r="A16" s="50"/>
      <c r="B16" s="42" t="s">
        <v>37</v>
      </c>
      <c r="C16" s="40">
        <v>50</v>
      </c>
      <c r="D16" s="40">
        <v>50</v>
      </c>
      <c r="E16" s="40">
        <v>2</v>
      </c>
      <c r="F16" s="40">
        <v>0.8</v>
      </c>
      <c r="G16" s="40">
        <v>32</v>
      </c>
      <c r="H16" s="40">
        <v>171</v>
      </c>
      <c r="I16" s="40">
        <v>171</v>
      </c>
      <c r="J16" s="10"/>
    </row>
    <row r="17" spans="1:10" x14ac:dyDescent="0.25">
      <c r="A17" s="50"/>
      <c r="B17" s="2"/>
      <c r="C17" s="24">
        <f t="shared" ref="C17:J17" si="0">SUM(C8:C16)</f>
        <v>780</v>
      </c>
      <c r="D17" s="24">
        <f t="shared" si="0"/>
        <v>850</v>
      </c>
      <c r="E17" s="24">
        <f t="shared" si="0"/>
        <v>40.900000000000006</v>
      </c>
      <c r="F17" s="24">
        <f t="shared" si="0"/>
        <v>37.709999999999994</v>
      </c>
      <c r="G17" s="24">
        <f t="shared" si="0"/>
        <v>219.7</v>
      </c>
      <c r="H17" s="24">
        <f t="shared" si="0"/>
        <v>1481.4</v>
      </c>
      <c r="I17" s="25">
        <f t="shared" si="0"/>
        <v>1582.1</v>
      </c>
      <c r="J17" s="3">
        <f t="shared" si="0"/>
        <v>110</v>
      </c>
    </row>
    <row r="18" spans="1:10" ht="13.8" thickBot="1" x14ac:dyDescent="0.3">
      <c r="A18" s="51"/>
      <c r="B18" s="9"/>
      <c r="C18" s="10"/>
      <c r="D18" s="29"/>
      <c r="E18" s="10"/>
      <c r="F18" s="10"/>
      <c r="G18" s="10"/>
      <c r="H18" s="10"/>
      <c r="I18" s="11"/>
      <c r="J18" s="10">
        <v>135</v>
      </c>
    </row>
    <row r="19" spans="1:10" ht="40.200000000000003" thickBot="1" x14ac:dyDescent="0.3">
      <c r="A19" s="33" t="s">
        <v>12</v>
      </c>
      <c r="B19" s="45" t="s">
        <v>36</v>
      </c>
      <c r="C19" s="46">
        <v>250</v>
      </c>
      <c r="D19" s="46">
        <v>300</v>
      </c>
      <c r="E19" s="46">
        <v>4.3</v>
      </c>
      <c r="F19" s="46">
        <v>8.3000000000000007</v>
      </c>
      <c r="G19" s="46">
        <v>21.1</v>
      </c>
      <c r="H19" s="46">
        <v>160.80000000000001</v>
      </c>
      <c r="I19" s="47">
        <v>201.3</v>
      </c>
      <c r="J19" s="10"/>
    </row>
    <row r="20" spans="1:10" ht="27" customHeight="1" thickBot="1" x14ac:dyDescent="0.3">
      <c r="A20" s="52"/>
      <c r="B20" s="45" t="s">
        <v>40</v>
      </c>
      <c r="C20" s="46">
        <v>100</v>
      </c>
      <c r="D20" s="44">
        <v>120</v>
      </c>
      <c r="E20" s="46">
        <v>5.4</v>
      </c>
      <c r="F20" s="46">
        <v>6.11</v>
      </c>
      <c r="G20" s="46">
        <v>46.3</v>
      </c>
      <c r="H20" s="46">
        <v>218.6</v>
      </c>
      <c r="I20" s="47">
        <v>244</v>
      </c>
      <c r="J20" s="10"/>
    </row>
    <row r="21" spans="1:10" x14ac:dyDescent="0.25">
      <c r="A21" s="50"/>
      <c r="B21" s="45" t="s">
        <v>22</v>
      </c>
      <c r="C21" s="46">
        <v>180</v>
      </c>
      <c r="D21" s="44">
        <v>200</v>
      </c>
      <c r="E21" s="46">
        <v>18.5</v>
      </c>
      <c r="F21" s="46">
        <v>18.899999999999999</v>
      </c>
      <c r="G21" s="46">
        <v>41.4</v>
      </c>
      <c r="H21" s="46">
        <v>188.8</v>
      </c>
      <c r="I21" s="47">
        <v>215</v>
      </c>
      <c r="J21" s="10"/>
    </row>
    <row r="22" spans="1:10" x14ac:dyDescent="0.25">
      <c r="A22" s="50"/>
      <c r="B22" s="45" t="s">
        <v>14</v>
      </c>
      <c r="C22" s="46">
        <v>50</v>
      </c>
      <c r="D22" s="46">
        <v>50</v>
      </c>
      <c r="E22" s="46">
        <v>4</v>
      </c>
      <c r="F22" s="46">
        <v>2.5</v>
      </c>
      <c r="G22" s="46">
        <v>14.5</v>
      </c>
      <c r="H22" s="46">
        <v>179</v>
      </c>
      <c r="I22" s="47">
        <v>179</v>
      </c>
      <c r="J22" s="10"/>
    </row>
    <row r="23" spans="1:10" x14ac:dyDescent="0.25">
      <c r="A23" s="50"/>
      <c r="B23" s="45" t="s">
        <v>32</v>
      </c>
      <c r="C23" s="46">
        <v>250</v>
      </c>
      <c r="D23" s="46">
        <v>250</v>
      </c>
      <c r="E23" s="46">
        <v>0.2</v>
      </c>
      <c r="F23" s="46">
        <v>0</v>
      </c>
      <c r="G23" s="46">
        <v>15</v>
      </c>
      <c r="H23" s="46">
        <v>63</v>
      </c>
      <c r="I23" s="47">
        <v>63</v>
      </c>
      <c r="J23" s="10"/>
    </row>
    <row r="24" spans="1:10" s="23" customFormat="1" ht="26.4" x14ac:dyDescent="0.25">
      <c r="A24" s="50"/>
      <c r="B24" s="48" t="s">
        <v>37</v>
      </c>
      <c r="C24" s="46">
        <v>50</v>
      </c>
      <c r="D24" s="46">
        <v>50</v>
      </c>
      <c r="E24" s="46">
        <v>2</v>
      </c>
      <c r="F24" s="46">
        <v>0.8</v>
      </c>
      <c r="G24" s="46">
        <v>32</v>
      </c>
      <c r="H24" s="46">
        <v>171</v>
      </c>
      <c r="I24" s="46">
        <v>171</v>
      </c>
      <c r="J24" s="40"/>
    </row>
    <row r="25" spans="1:10" s="23" customFormat="1" x14ac:dyDescent="0.25">
      <c r="A25" s="50"/>
      <c r="B25" s="39"/>
      <c r="C25" s="40"/>
      <c r="D25" s="40"/>
      <c r="E25" s="40"/>
      <c r="F25" s="40"/>
      <c r="G25" s="40"/>
      <c r="H25" s="40"/>
      <c r="I25" s="41"/>
      <c r="J25" s="40"/>
    </row>
    <row r="26" spans="1:10" x14ac:dyDescent="0.25">
      <c r="A26" s="50"/>
      <c r="B26" s="28"/>
      <c r="C26" s="29"/>
      <c r="D26" s="29"/>
      <c r="E26" s="29"/>
      <c r="F26" s="29"/>
      <c r="G26" s="29"/>
      <c r="H26" s="29"/>
      <c r="I26" s="30"/>
      <c r="J26" s="10"/>
    </row>
    <row r="27" spans="1:10" ht="13.8" thickBot="1" x14ac:dyDescent="0.3">
      <c r="A27" s="51"/>
      <c r="B27" s="2"/>
      <c r="C27" s="3">
        <f>SUM(C18:C26)</f>
        <v>880</v>
      </c>
      <c r="D27" s="24">
        <f>SUM(D18:D26)</f>
        <v>970</v>
      </c>
      <c r="E27" s="3">
        <f>SUM(E18:E26)</f>
        <v>34.400000000000006</v>
      </c>
      <c r="F27" s="3">
        <f>SUM(F18:F26)</f>
        <v>36.61</v>
      </c>
      <c r="G27" s="3">
        <f>SUM(G18:G26)</f>
        <v>170.3</v>
      </c>
      <c r="H27" s="3"/>
      <c r="I27" s="4">
        <f>SUM(I18:I26)</f>
        <v>1073.3</v>
      </c>
      <c r="J27" s="3">
        <f>SUM(J18:J26)</f>
        <v>135</v>
      </c>
    </row>
    <row r="28" spans="1:10" ht="15" customHeight="1" thickBot="1" x14ac:dyDescent="0.3">
      <c r="A28" s="33" t="s">
        <v>11</v>
      </c>
      <c r="B28" s="5"/>
      <c r="C28" s="31">
        <f t="shared" ref="C28:I28" si="1">C17+C27</f>
        <v>1660</v>
      </c>
      <c r="D28" s="31">
        <f t="shared" si="1"/>
        <v>1820</v>
      </c>
      <c r="E28" s="31">
        <f t="shared" si="1"/>
        <v>75.300000000000011</v>
      </c>
      <c r="F28" s="31">
        <f t="shared" si="1"/>
        <v>74.319999999999993</v>
      </c>
      <c r="G28" s="31">
        <f t="shared" si="1"/>
        <v>390</v>
      </c>
      <c r="H28" s="31">
        <f t="shared" si="1"/>
        <v>1481.4</v>
      </c>
      <c r="I28" s="31">
        <f t="shared" si="1"/>
        <v>2655.3999999999996</v>
      </c>
      <c r="J28" s="6"/>
    </row>
    <row r="45" ht="15.75" customHeight="1" x14ac:dyDescent="0.25"/>
    <row r="64" ht="15.75" customHeight="1" x14ac:dyDescent="0.25"/>
    <row r="83" ht="15.75" customHeight="1" x14ac:dyDescent="0.25"/>
    <row r="102" ht="15.75" customHeight="1" x14ac:dyDescent="0.25"/>
    <row r="121" ht="15.75" customHeight="1" x14ac:dyDescent="0.25"/>
    <row r="140" ht="15.75" customHeight="1" x14ac:dyDescent="0.25"/>
    <row r="144" ht="15.75" customHeight="1" x14ac:dyDescent="0.25"/>
    <row r="159" ht="15.75" customHeight="1" x14ac:dyDescent="0.25"/>
    <row r="178" ht="15.75" customHeight="1" x14ac:dyDescent="0.25"/>
    <row r="186" ht="15.75" customHeight="1" x14ac:dyDescent="0.25"/>
    <row r="197" ht="15.75" customHeight="1" x14ac:dyDescent="0.25"/>
    <row r="198" ht="13.5" customHeight="1" x14ac:dyDescent="0.25"/>
  </sheetData>
  <mergeCells count="2">
    <mergeCell ref="A9:A18"/>
    <mergeCell ref="A20:A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18.11</vt:lpstr>
      <vt:lpstr>19.11</vt:lpstr>
      <vt:lpstr>20.11</vt:lpstr>
      <vt:lpstr>21.11</vt:lpstr>
      <vt:lpstr>22.11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2024-11-13T15:00:02Z</dcterms:modified>
</cp:coreProperties>
</file>